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443" activeTab="0"/>
  </bookViews>
  <sheets>
    <sheet name="Lista Subc" sheetId="1" r:id="rId1"/>
  </sheets>
  <definedNames>
    <definedName name="_xlnm.Print_Area" localSheetId="0">'Lista Subc'!$A$1:$I$188</definedName>
    <definedName name="Cel">#REF!</definedName>
    <definedName name="CelAba">#REF!</definedName>
    <definedName name="CelArr">#REF!</definedName>
    <definedName name="CelDer">#REF!</definedName>
    <definedName name="Celizq">#REF!</definedName>
    <definedName name="CelUlt">INDIRECT(ADDRESS(65536,COLUMN(Cel),2))</definedName>
    <definedName name="CelUno">INDIRECT(ADDRESS(1,COLUMN(Cel),2))</definedName>
    <definedName name="Col">#REF!</definedName>
    <definedName name="ColDer">#REF!</definedName>
    <definedName name="Colizq">#REF!</definedName>
    <definedName name="CompararArr">IF(Celizq=FilArr Colizq,"idem arr","dif arr")</definedName>
    <definedName name="Compararizq">IF(#REF!=Celizq,"idem izq","dif izq")</definedName>
    <definedName name="Con0">izqCon0</definedName>
    <definedName name="ConDigVer">izqConDigVer</definedName>
    <definedName name="ContarAba">SUBTOTAL(3,CelAba:CelUlt)&amp;" de "&amp;COUNTA(CelAba:CelUlt)&amp;" (celdas no-vacías abajo,sin-subtot,filtradas; de total no-vacías abajo)"</definedName>
    <definedName name="ContarAbaSinCelAba">SUBTOTAL(3,CelAba:CelUlt)-SUBTOTAL(3,CelAba)&amp;" de "&amp;COUNTA(CelAba:CelUlt)-COUNTA(CelAba)&amp;" (celdas no-vacías abajo,sin-subtot,filtradas; de total no-vacías abajo)"</definedName>
    <definedName name="ContarArr">SUBTOTAL(3,CelUno:CelArr)&amp;" de "&amp;COUNTA(CelUno:CelArr)&amp;" (celdas no-vacías arriba,sin-subtot,filtradas; de total no-vacías arriba)"</definedName>
    <definedName name="DerCon0">REPT(0,13-LEN(CelDer))&amp;CelDer</definedName>
    <definedName name="DerConDigVer">CelDer&amp;DerDigVer</definedName>
    <definedName name="DerDigVer">IF(LEN(CelDer)&lt;14,RIGHT(990-DerDigVerPre1-(MID(CelDer,2,1)+MID(CelDer,4,1)+MID(CelDer,6,1)+MID(CelDer,8,1)+MID(CelDer,10,1)+MID(CelDer,12,1))*IF(LEN(CelDer)=12,3,1)),"###")</definedName>
    <definedName name="DerDigVerPre1">(LEFT(CelDer)+MID(CelDer,3,1)+MID(CelDer,5,1)+MID(CelDer,7,1)+MID(CelDer,9,1)+MID(CelDer,11,1)+IF(LEN(CelDer)=13,MID(CelDer,13,1)))*IF(LEN(CelDer)=12,1,3)</definedName>
    <definedName name="DerSin0">SUBSTITUTE(LEFT(DerSin0Pre1),"0",)&amp;MID(DerSin0Pre1,2,99)</definedName>
    <definedName name="DerSin0Pre1">SUBSTITUTE(LEFT(DerSin0Pre2,2),"00",)&amp;MID(DerSin0Pre2,3,99)</definedName>
    <definedName name="DerSin0Pre2">SUBSTITUTE(LEFT(DerSin0Pre3,4),"0000",)&amp;MID(DerSin0Pre3,5,99)</definedName>
    <definedName name="DerSin0Pre3">SUBSTITUTE(LEFT(DerSin0Pre4,8),"00000000",)&amp;MID(DerSin0Pre4,9,99)</definedName>
    <definedName name="DerSin0Pre4">SUBSTITUTE(LEFT(DerSin0Pre5)," ",)&amp;MID(DerSin0Pre5,2,99)</definedName>
    <definedName name="DerSin0Pre5">SUBSTITUTE(LEFT(CelDer,2)," """,)&amp;MID(CelDer,3,99)</definedName>
    <definedName name="DerSinEspaciosDer">IF(RIGHT(DerSinEspaciosDerPre1)=" ",LEFT(DerSinEspaciosDerPre1,LEN(DerSinEspaciosDerPre1)-1),DerSinEspaciosDerPre1)</definedName>
    <definedName name="DerSinEspaciosDerPre1">IF(RIGHT(DerSinEspaciosDerPre2,2)="  ",LEFT(DerSinEspaciosDerPre2,LEN(DerSinEspaciosDerPre2)-2),DerSinEspaciosDerPre2)</definedName>
    <definedName name="DerSinEspaciosDerPre2">IF(RIGHT(DerSinEspaciosDerPre3,4)="    ",LEFT(DerSinEspaciosDerPre3,LEN(DerSinEspaciosDerPre3)-4),DerSinEspaciosDerPre3)</definedName>
    <definedName name="DerSinEspaciosDerPre3">IF(RIGHT(DerSinEspaciosDerPre4,8)="        ",LEFT(DerSinEspaciosDerPre4,LEN(DerSinEspaciosDerPre4)-8),DerSinEspaciosDerPre4)</definedName>
    <definedName name="DerSinEspaciosDerPre4">IF(RIGHT(CelDer,16)=REPT(" ",16),LEFT(CelDer,LEN(CelDer)-16),CelDer)</definedName>
    <definedName name="DigVer">izqDigVer</definedName>
    <definedName name="Fil">#REF!</definedName>
    <definedName name="FilAba">#REF!</definedName>
    <definedName name="FilArr">#REF!</definedName>
    <definedName name="izqCon0">REPT(0,13-LEN(Celizq))&amp;Celizq</definedName>
    <definedName name="izqConDigVer">Celizq&amp;izqDigVer</definedName>
    <definedName name="izqDigVer">IF(LEN(Celizq)&lt;14,RIGHT(990-izqDigVerPre1-(MID(Celizq,2,1)+MID(Celizq,4,1)+MID(Celizq,6,1)+MID(Celizq,8,1)+MID(Celizq,10,1)+MID(Celizq,12,1))*IF(LEN(Celizq)=12,3,1)),"###")</definedName>
    <definedName name="izqDigVerPre1">(LEFT(Celizq)+MID(Celizq,3,1)+MID(Celizq,5,1)+MID(Celizq,7,1)+MID(Celizq,9,1)+MID(Celizq,11,1)+IF(LEN(Celizq)=13,MID(Celizq,13,1)))*IF(LEN(Celizq)=12,1,3)</definedName>
    <definedName name="izqSin0">SUBSTITUTE(LEFT(izqSin0Pre1),"0",)&amp;MID(izqSin0Pre1,2,99)</definedName>
    <definedName name="izqSin0Pre1">SUBSTITUTE(LEFT(izqSin0Pre2,2),"00",)&amp;MID(izqSin0Pre2,3,99)</definedName>
    <definedName name="izqSin0Pre2">SUBSTITUTE(LEFT(izqSin0Pre3,4),"0000",)&amp;MID(izqSin0Pre3,5,99)</definedName>
    <definedName name="izqSin0Pre3">SUBSTITUTE(LEFT(izqSin0Pre4,8),"00000000",)&amp;MID(izqSin0Pre4,9,99)</definedName>
    <definedName name="izqSin0Pre4">SUBSTITUTE(LEFT(izqSin0Pre5)," ",)&amp;MID(izqSin0Pre5,2,99)</definedName>
    <definedName name="izqSin0Pre5">SUBSTITUTE(LEFT(Celizq,2)," """,)&amp;MID(Celizq,3,99)</definedName>
    <definedName name="izqSinEspaciosDer">IF(RIGHT(izqSinEspaciosDerPre1)=" ",LEFT(izqSinEspaciosDerPre1,LEN(izqSinEspaciosDerPre1)-1),izqSinEspaciosDerPre1)</definedName>
    <definedName name="izqSinEspaciosDerPre1">IF(RIGHT(izqSinEspaciosDerPre2,2)="  ",LEFT(izqSinEspaciosDerPre2,LEN(izqSinEspaciosDerPre2)-2),izqSinEspaciosDerPre2)</definedName>
    <definedName name="izqSinEspaciosDerPre2">IF(RIGHT(izqSinEspaciosDerPre3,4)="    ",LEFT(izqSinEspaciosDerPre3,LEN(izqSinEspaciosDerPre3)-4),izqSinEspaciosDerPre3)</definedName>
    <definedName name="izqSinEspaciosDerPre3">IF(RIGHT(izqSinEspaciosDerPre4,8)="        ",LEFT(izqSinEspaciosDerPre4,LEN(izqSinEspaciosDerPre4)-8),izqSinEspaciosDerPre4)</definedName>
    <definedName name="izqSinEspaciosDerPre4">IF(RIGHT(Celizq,16)=REPT(" ",16),LEFT(Celizq,LEN(Celizq)-16),Celizq)</definedName>
    <definedName name="Numerar">1+IF(ISNUMBER(CelArr),CelArr)</definedName>
    <definedName name="NumerarCol">1+IF(ROW(Cel)&gt;1,MAX(CelUno:CelArr))</definedName>
    <definedName name="Ruta">CELL("filename")</definedName>
    <definedName name="Ruta2">INFO("directorio")</definedName>
    <definedName name="Sin0">izqSin0</definedName>
    <definedName name="SinEspaciosDer">izqSinEspaciosDer</definedName>
    <definedName name="_xlnm.Print_Titles" localSheetId="0">'Lista Subc'!$2:$3</definedName>
  </definedNames>
  <calcPr fullCalcOnLoad="1"/>
</workbook>
</file>

<file path=xl/comments1.xml><?xml version="1.0" encoding="utf-8"?>
<comments xmlns="http://schemas.openxmlformats.org/spreadsheetml/2006/main">
  <authors>
    <author>Mercedes Cruz</author>
  </authors>
  <commentList>
    <comment ref="A52" authorId="0">
      <text>
        <r>
          <rPr>
            <b/>
            <sz val="9"/>
            <rFont val="Tahoma"/>
            <family val="2"/>
          </rPr>
          <t>cambia el pistón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<sst xmlns="http://schemas.openxmlformats.org/spreadsheetml/2006/main" count="707" uniqueCount="339">
  <si>
    <t>STD</t>
  </si>
  <si>
    <t>CHEVROLET - GM</t>
  </si>
  <si>
    <t>FORD</t>
  </si>
  <si>
    <t>VOLKSWAGEN</t>
  </si>
  <si>
    <t>INDENOR</t>
  </si>
  <si>
    <t>PERKINS</t>
  </si>
  <si>
    <t>APLICACIÓN</t>
  </si>
  <si>
    <t>CIL.</t>
  </si>
  <si>
    <t>CITROEN</t>
  </si>
  <si>
    <t>3 7/8 "</t>
  </si>
  <si>
    <t>DODGE</t>
  </si>
  <si>
    <t>FIAT</t>
  </si>
  <si>
    <t>PALIO - SIENA - Motor 1600 - SPI  8v</t>
  </si>
  <si>
    <t xml:space="preserve">Motor XD 2  </t>
  </si>
  <si>
    <t>PEUGEOT</t>
  </si>
  <si>
    <t>T 6-354-4 (Fase 4) c/turbo</t>
  </si>
  <si>
    <t xml:space="preserve">6-354 - F2  </t>
  </si>
  <si>
    <t>6 - 305  /  4 - 203</t>
  </si>
  <si>
    <t>STD +030 +040</t>
  </si>
  <si>
    <t>STD +0.6 +1.0</t>
  </si>
  <si>
    <t>STD +0.5</t>
  </si>
  <si>
    <t xml:space="preserve"> STD +0.6 +1.0 </t>
  </si>
  <si>
    <t>STD +0.4</t>
  </si>
  <si>
    <t xml:space="preserve"> STD +0.5 +1.0 </t>
  </si>
  <si>
    <t>83,00 mm</t>
  </si>
  <si>
    <t>86,00 mm</t>
  </si>
  <si>
    <t>86,12 mm</t>
  </si>
  <si>
    <t>76,00 mm</t>
  </si>
  <si>
    <t>80,00 mm</t>
  </si>
  <si>
    <t>80,50 mm</t>
  </si>
  <si>
    <t>86,40 mm</t>
  </si>
  <si>
    <t>82,50 mm</t>
  </si>
  <si>
    <t>89,32 mm</t>
  </si>
  <si>
    <t>93,67 mm</t>
  </si>
  <si>
    <t>94,00 mm</t>
  </si>
  <si>
    <t>81,00 mm</t>
  </si>
  <si>
    <t>76,50 mm</t>
  </si>
  <si>
    <t>79,50 mm</t>
  </si>
  <si>
    <t>MEGANE - LAGUNA TD - Motor F9QT 1900 cc</t>
  </si>
  <si>
    <t>405 TD - Motor XUD9 TE/TF - 1905 cc</t>
  </si>
  <si>
    <t>ZX / XANTIA / EVASION Diesel Motor XUD9 TE/TF - 1905 cc</t>
  </si>
  <si>
    <t>147 TRD - 1300 cc Diesel</t>
  </si>
  <si>
    <t>128 - 1100 cc</t>
  </si>
  <si>
    <t>128 - 1500 cc</t>
  </si>
  <si>
    <t>128 - 1300 cc  EUROPA</t>
  </si>
  <si>
    <t>FIESTA Diesel - Motor 1800 cc</t>
  </si>
  <si>
    <t>TAUNUS 2000 cc</t>
  </si>
  <si>
    <t>TRANSIT DIESEL 2496 cc (1er Aro Keystone)</t>
  </si>
  <si>
    <t>CÓDIGO</t>
  </si>
  <si>
    <t>79,00 mm</t>
  </si>
  <si>
    <t>4-203 (Pistón con pozo)</t>
  </si>
  <si>
    <t>D-20 Motor S4T Turbo (Rel. 17,5:1)</t>
  </si>
  <si>
    <t>MAXION</t>
  </si>
  <si>
    <t>D-20 Motor S4 (Rel. 17:1)</t>
  </si>
  <si>
    <t>MERCEDES BENZ</t>
  </si>
  <si>
    <t>100,00 mm</t>
  </si>
  <si>
    <t>97,50 mm</t>
  </si>
  <si>
    <t>82,00 mm</t>
  </si>
  <si>
    <t>OM 352A  3 ranuras</t>
  </si>
  <si>
    <t>OM 352  3 ranuras</t>
  </si>
  <si>
    <t>97,00 mm</t>
  </si>
  <si>
    <t>DIÁM.</t>
  </si>
  <si>
    <t>90,48 mm</t>
  </si>
  <si>
    <t>3.600 "</t>
  </si>
  <si>
    <t>3.680 "</t>
  </si>
  <si>
    <t xml:space="preserve">CORSA - 1600 cc - Nafta </t>
  </si>
  <si>
    <t>CORSA D - 1700 cc</t>
  </si>
  <si>
    <t>ROVER 2500 cc - SPRINTER</t>
  </si>
  <si>
    <t>R19 RT - 1.7 L</t>
  </si>
  <si>
    <t>6-354 - F2 - pistón c/A.P.A. 1er aro 1/8" (aro Flex-Vent)</t>
  </si>
  <si>
    <t>OM 364 LA / 366 LA / 366 A - Ecológico - Alt.Comp. 63,00 mm - Pozo 22,20 mm</t>
  </si>
  <si>
    <t>OM 364 LA / 366 LA / 366 A - Ecológico - Alt.Comp. 62,80 mm - Pozo 22,60 mm</t>
  </si>
  <si>
    <t>ROVER 2500 cc - CHEVROLET y FORD-HSD</t>
  </si>
  <si>
    <t>62,00 mm</t>
  </si>
  <si>
    <t>96,00 mm</t>
  </si>
  <si>
    <t>128 - 1300 cc</t>
  </si>
  <si>
    <t>TAUNUS 2300 cc</t>
  </si>
  <si>
    <t>600 - 750 cc</t>
  </si>
  <si>
    <t>147 TRD - 1300 cc Diesel (Pistón Bajo)</t>
  </si>
  <si>
    <t>ZX / XANTIA / BERLINGO Motor XUD9 - 1905 cc</t>
  </si>
  <si>
    <t>OM 364A / 366A - Turbo</t>
  </si>
  <si>
    <t>80,60 mm</t>
  </si>
  <si>
    <t>ESCORT - MONDEO - FIESTA Motor Zetec 1.8 L 16V</t>
  </si>
  <si>
    <t>405 D - Motor XUD9 - 1905 cc</t>
  </si>
  <si>
    <t>MONZA 2.0L</t>
  </si>
  <si>
    <t>3 3/4"</t>
  </si>
  <si>
    <t>F100-350-600 V8 Mot.292</t>
  </si>
  <si>
    <t>77,00 mm</t>
  </si>
  <si>
    <t>78,00 mm</t>
  </si>
  <si>
    <t>85,98 mm</t>
  </si>
  <si>
    <t>65,00 mm</t>
  </si>
  <si>
    <t>600S - 133</t>
  </si>
  <si>
    <t>REGATTA 100S</t>
  </si>
  <si>
    <t>84,00 mm</t>
  </si>
  <si>
    <t>STD +020 +030 +040 +060</t>
  </si>
  <si>
    <t>SIERRA 1.6L</t>
  </si>
  <si>
    <t>81,30 mm</t>
  </si>
  <si>
    <t>82,07 mm</t>
  </si>
  <si>
    <t>PALIO - SIENA - Motor 1600 - SPI  16v</t>
  </si>
  <si>
    <t>90,74 mm</t>
  </si>
  <si>
    <t>ESCORT / FIESTA / KA / FOCUS / ECOSPORT 1.6L 8 válvulas Mot. Rocam</t>
  </si>
  <si>
    <t>230 B/C</t>
  </si>
  <si>
    <t>250 A/C</t>
  </si>
  <si>
    <t>CORSA 1.6L 16 valvulas</t>
  </si>
  <si>
    <t>FIESTA - KA  - Motor  1300 cc Nafta</t>
  </si>
  <si>
    <t>73,94 mm</t>
  </si>
  <si>
    <t>102,00 mm</t>
  </si>
  <si>
    <t>CUMMINS</t>
  </si>
  <si>
    <t>Motor 4BT / 6BT / 6BTA</t>
  </si>
  <si>
    <t>3 11/32"</t>
  </si>
  <si>
    <t>STD +020</t>
  </si>
  <si>
    <t>180 D - Motor OM 616</t>
  </si>
  <si>
    <t>90,90 mm</t>
  </si>
  <si>
    <t>STD +0.5 +1.0</t>
  </si>
  <si>
    <t xml:space="preserve">RENAULT </t>
  </si>
  <si>
    <t>ESCORT 1.8 L - Nafta - Motor AUDI</t>
  </si>
  <si>
    <t>GACEL - SENDA - GOL - SAVEIRO - 1600 cc - Diesel</t>
  </si>
  <si>
    <t>GACEL - SENDA - GOL - SAVEIRO - 1600 cc - Diesel (Pistón Bajo)</t>
  </si>
  <si>
    <t>POLO - SAVEIRO - CADDY - GOL -  Diesel Aspirado 1900 cc</t>
  </si>
  <si>
    <t xml:space="preserve">GACEL - SENDA - 1600 cc - Nafta  </t>
  </si>
  <si>
    <t>GACEL - CARAT - GOL - POINTER - QUANTUM - 1800 cc - Nafta</t>
  </si>
  <si>
    <t>POLO - GOL - CADDY - SAVEIRO - 1600 cc - M I - Nafta</t>
  </si>
  <si>
    <t>ESCORT - SIERRA 1.6 L Nafta - Motor AUDI</t>
  </si>
  <si>
    <t>ESCORT XR3 1800 cc - M I - Nafta</t>
  </si>
  <si>
    <t>POLO - GOL - COUNTRY - 1800 cc - M I - Nafta</t>
  </si>
  <si>
    <t>MEGANE (98») CLIO / SCENIC / KANGOO (2000») - Motor K4M 1598 cc</t>
  </si>
  <si>
    <t>KANGOO - RODEO - SCENIC DIESEL - Motor F8Q - Aspirado</t>
  </si>
  <si>
    <t>STD +0.6</t>
  </si>
  <si>
    <t>62V86</t>
  </si>
  <si>
    <t>3.400" 86,36mm</t>
  </si>
  <si>
    <t>VALIANT - DODGE - PICK UP D100</t>
  </si>
  <si>
    <t>82,60 mm</t>
  </si>
  <si>
    <t>62076PB</t>
  </si>
  <si>
    <t>62082PB</t>
  </si>
  <si>
    <t>62098FV</t>
  </si>
  <si>
    <t>62376PB</t>
  </si>
  <si>
    <t xml:space="preserve">405 - 306 - BOXER - Nafta - Motor XU10J2 - 1998 cc </t>
  </si>
  <si>
    <t xml:space="preserve"> STD +0.6  +1.0</t>
  </si>
  <si>
    <t>STD +0.4 +0.6</t>
  </si>
  <si>
    <t>1500 - BERLINA - FAMILIAR - COUPÉ - MULTICARGA (Motor 1481 cc)</t>
  </si>
  <si>
    <t>1600 - BERLINA - FAMILIAR - COUPÉ - MULTICARGA (Motor 1625 cc)</t>
  </si>
  <si>
    <t>DUNA SDL / SDR - WEEKEND SDL - DUCATO Diesel  (1700 / 1900 cc)</t>
  </si>
  <si>
    <t>DUNA SDL / SDR - WEEKEND SDL - DUCATO Diesel (1700 / 1900 cc - Pistón Bajo)</t>
  </si>
  <si>
    <t>ECONO MAX 221 B/C (86»91) - FALCON - F100 - RANCHERA (3600 cc)</t>
  </si>
  <si>
    <t xml:space="preserve">STD +0.4 +1.0 </t>
  </si>
  <si>
    <t>70,80 mm</t>
  </si>
  <si>
    <t>UNO (00»04) - DUNA (00»01) - FIORINO (03»04) - PALIO (02»03) - Motor 1.3MPI 1287 cc 8V</t>
  </si>
  <si>
    <t>CLIO - Motor K9K 1.5D</t>
  </si>
  <si>
    <t xml:space="preserve">GACEL 1600 cc - Nafta  </t>
  </si>
  <si>
    <t>MERIVA - ASTRA  1.8L  8v    Motor SOHC.</t>
  </si>
  <si>
    <t>PALIO - SIENA - Motor Fire 1.3L 8V</t>
  </si>
  <si>
    <t>78,50 mm</t>
  </si>
  <si>
    <t>206 - 207- 307- Partner Motor TU5JP4 - 1.6L 16v</t>
  </si>
  <si>
    <t>PALIO - SIENA - 1700 cc TD</t>
  </si>
  <si>
    <t>TIPO - 1600 cc</t>
  </si>
  <si>
    <t>PALIO 1.8L 8v - Motor SOHC</t>
  </si>
  <si>
    <t>BERLINGO - C3 - C4 - XSARA - PICASSO - Motor TU5JP4 - 1.6L 16v</t>
  </si>
  <si>
    <t>C3 1.4HDi Motor DV4 - 1398cc</t>
  </si>
  <si>
    <t>CHEVETTE - 1600 cc</t>
  </si>
  <si>
    <t>73,70 mm</t>
  </si>
  <si>
    <t>ECOSPORT 1.4TdCi  - FIESTA/FIESTA MAX 1.4TdCi Motor F6JA - 1399cc</t>
  </si>
  <si>
    <t>OM 364 / 366</t>
  </si>
  <si>
    <t>Motor XD 3  Aspirado</t>
  </si>
  <si>
    <t xml:space="preserve">XD 2 (1er Aro Keystone) </t>
  </si>
  <si>
    <t>221 BAJA COMPRESION</t>
  </si>
  <si>
    <t>188  BAJA COMPRESION, 221  ALTA COMPRESION</t>
  </si>
  <si>
    <t>ECOLOGICO 2.5L</t>
  </si>
  <si>
    <t>90.49 mm</t>
  </si>
  <si>
    <t>FIESTA 1.3L (Español)</t>
  </si>
  <si>
    <t>DUCATO 2.5 D</t>
  </si>
  <si>
    <t>93,00 mm</t>
  </si>
  <si>
    <t>FIAT CAMIONES</t>
  </si>
  <si>
    <t>94,40 mm</t>
  </si>
  <si>
    <t>DAILY 2.8 D Euro2 1º PI - Pistón Largo</t>
  </si>
  <si>
    <t>DUCATO 2.8 D - Pistón Largo</t>
  </si>
  <si>
    <t>Aros</t>
  </si>
  <si>
    <t>808046FV</t>
  </si>
  <si>
    <t>Ranuras</t>
  </si>
  <si>
    <t>1.2-1.5-3.0</t>
  </si>
  <si>
    <t>2.0-1.5-3.0</t>
  </si>
  <si>
    <t>1.2-1.5-2.5</t>
  </si>
  <si>
    <t>1.2-1.2-2.0</t>
  </si>
  <si>
    <t>2.0-2.0-4.0</t>
  </si>
  <si>
    <t>1.5-1.5-3.0</t>
  </si>
  <si>
    <t>5/64-5/64-3/16</t>
  </si>
  <si>
    <t>K2.5-2.0-2.5</t>
  </si>
  <si>
    <t>2.0-2.0-3.0</t>
  </si>
  <si>
    <t>K3.5-2.0-3.0</t>
  </si>
  <si>
    <t>1.5-1.75-3.0</t>
  </si>
  <si>
    <t>K3.0-2.35-4.0</t>
  </si>
  <si>
    <t>5/64-5/64-5/32</t>
  </si>
  <si>
    <t>2.0-2.0-5/32</t>
  </si>
  <si>
    <t>1.75-2.0-5/32</t>
  </si>
  <si>
    <t>1.2-1.2-2.5</t>
  </si>
  <si>
    <t>K2.5-2.0-3.0</t>
  </si>
  <si>
    <t>1.5-2.0-5/32</t>
  </si>
  <si>
    <t>K3.0-2.0-3.0</t>
  </si>
  <si>
    <t>3.0-2.0-3.0</t>
  </si>
  <si>
    <t>1.6-2.0-4.0</t>
  </si>
  <si>
    <t>1.5-1.6-2.5</t>
  </si>
  <si>
    <t>1.2-1.5-2.0</t>
  </si>
  <si>
    <t>5/64-5/64-4.0</t>
  </si>
  <si>
    <t>K2.5-2.0-4.0</t>
  </si>
  <si>
    <t>K3.0-2.0-4.0</t>
  </si>
  <si>
    <t>K3.0-2.5-3.0</t>
  </si>
  <si>
    <t>K3.0-2.5-4.0</t>
  </si>
  <si>
    <t>3.0-2.0-4.0</t>
  </si>
  <si>
    <t>K2.5-2.5-4.0</t>
  </si>
  <si>
    <t>3/32-3/32-1/8     1/4-1/4</t>
  </si>
  <si>
    <t>1/8-3/32-3/32     1/4-1/4</t>
  </si>
  <si>
    <t>K1/8-3/32-3/16</t>
  </si>
  <si>
    <t>2.0-2.0-2.5</t>
  </si>
  <si>
    <t>2.5-2.0-3.0</t>
  </si>
  <si>
    <t>1.75-2.0-3.0</t>
  </si>
  <si>
    <t>1.75-2.0-4.0</t>
  </si>
  <si>
    <t>82,20 mm</t>
  </si>
  <si>
    <t>TORINO TSX - Motor 7 Banc OHC-233 (c/tapones de teflón)</t>
  </si>
  <si>
    <t>IKA - TORINO TS - GS - Motor 7 Banc OHC-233 (c/tapones de teflón)</t>
  </si>
  <si>
    <t>IKA - TORINO - Mot. Tornado 4 Banc OHC-230 Alta compresión (c/tapones de teflón)</t>
  </si>
  <si>
    <t>BERLINGO 1868cc  Mot. DW8/B/L4 WJX, WJY, WJZ -1.9 Diesel aspirado</t>
  </si>
  <si>
    <t>206 XRD 1868cc  - 306 Boreal 1.9D - PARTNER Urban/Patag. Mot. DW8/B/L4 WJX, WJY, WJZ - 1.9 Diesel aspirado</t>
  </si>
  <si>
    <t>STD +0.65</t>
  </si>
  <si>
    <r>
      <t>124  -125 - 132</t>
    </r>
    <r>
      <rPr>
        <b/>
        <sz val="11"/>
        <rFont val="Calibri"/>
        <family val="2"/>
      </rPr>
      <t xml:space="preserve"> </t>
    </r>
  </si>
  <si>
    <t>1.5-1.5-2.5</t>
  </si>
  <si>
    <t>62382PB</t>
  </si>
  <si>
    <t>68,50 mm</t>
  </si>
  <si>
    <t>DAEWOO</t>
  </si>
  <si>
    <t>MATIZ 0.8L, 1.0L</t>
  </si>
  <si>
    <t>SPARK 1.0L</t>
  </si>
  <si>
    <t>PALIO FIRE 1.4L 8V</t>
  </si>
  <si>
    <t>77,60 mm</t>
  </si>
  <si>
    <t>72,00 mm</t>
  </si>
  <si>
    <t xml:space="preserve">1.5-1.5-3.0  </t>
  </si>
  <si>
    <t>PALIO - PUNTO - SIENA - STRADA - UNO - DOBLO Motor Fire 1.3L 16V</t>
  </si>
  <si>
    <t>CORSA 1.4L 8V Mot. EFI Prof. cámara 3.4 mm  (94»96)</t>
  </si>
  <si>
    <t>CORSA - CELTA (2003»)  1.4L 8V Mot. MPFI Prof. cámara 2.9 mm</t>
  </si>
  <si>
    <t>MEGANE - SCENIC - CLIO - KANGOO - SYMBOL - SANDERO Motor K7M 1.6</t>
  </si>
  <si>
    <t>ASTRA - VECTRA - CORSA II 1.7 TD (Motor Isuzu TC4EE1)</t>
  </si>
  <si>
    <t>AVEO E-TECII 1.6 16V</t>
  </si>
  <si>
    <t>K3.0-2.0-2.5</t>
  </si>
  <si>
    <t>MWM</t>
  </si>
  <si>
    <t>AGRALE</t>
  </si>
  <si>
    <t>MICRO OMNIBUS Mot. SPRINT 6.07T Turbo 18V</t>
  </si>
  <si>
    <t>F100 / RANGER / SUPER DUTY Motor MWM SPRINT 4.07T - 6.07T Turbo 3V x Cil</t>
  </si>
  <si>
    <t>RANGER 2.8L - Motor 2.8L TDI HS POWER STROKE</t>
  </si>
  <si>
    <t>PERKINS - MAXION 2.8L TDI HS POWER STROKE</t>
  </si>
  <si>
    <t>Motor SPRINT 4.07T 6.07T Turbo 3V x Cil</t>
  </si>
  <si>
    <t>85,00 mm</t>
  </si>
  <si>
    <t xml:space="preserve">BERLINGO - C5 - JUMPER - XANTIA - XSARA PICASSO - Motor DW10TD/DW10ATDE HDi 1997cc. </t>
  </si>
  <si>
    <t>206 - 306  - 307 - 406 - 806 - EXPERT - PARTNER - Motor DW10TD/DW10ATDE Hdi 1997cc.</t>
  </si>
  <si>
    <t>AUDI</t>
  </si>
  <si>
    <t>A3 - Motor EA111 1.6L 8V</t>
  </si>
  <si>
    <t>68,68 mm</t>
  </si>
  <si>
    <t>GOLF - POLO - FOX - Mot EA111 1.6L 8V FLEX</t>
  </si>
  <si>
    <t>KA - FIESTA Motor Zetec Rocam 1.0L 8V</t>
  </si>
  <si>
    <t>SUZUKI</t>
  </si>
  <si>
    <t>FUN 8V Motor C10YEH 1.0L</t>
  </si>
  <si>
    <t>CORSA - CELTA 8V Motor C10YEH 1.0L</t>
  </si>
  <si>
    <t>STD +0.4 +0.6 +1.0</t>
  </si>
  <si>
    <t>FIESTA - MONDEO - Motor Zetec ZH16 1.6L 16V</t>
  </si>
  <si>
    <t>POLO – GOLF – PASSAT – VENTO
Diesel turbo (1900 cc) cabeza de trébol.</t>
  </si>
  <si>
    <t>75,00 mm</t>
  </si>
  <si>
    <t>71,08 mm</t>
  </si>
  <si>
    <t>205 - 206 - 106 Motor TU5JP - 1.6L - 8V</t>
  </si>
  <si>
    <t>PICASSO - SAXO - XSARA Motor TU5JP - 1.6L - 8V</t>
  </si>
  <si>
    <t xml:space="preserve">XANTIA - XSARA 2.0 - Nafta Motor XU10J2 - 1998 cc </t>
  </si>
  <si>
    <t>75.00 mm</t>
  </si>
  <si>
    <t>BERLINGO 1.6L 8V Hdi Motor DV6A TED4 Pist. con canal</t>
  </si>
  <si>
    <t>PARTNER 1.6L 8V Hdi Motor DV6A TED4 Pist. con canal</t>
  </si>
  <si>
    <t xml:space="preserve">BERLINGO Motor DV6A TED4 1.6Hdi 16V (16 válvulas) </t>
  </si>
  <si>
    <t xml:space="preserve">PARTNER - 3008  Motor DV6A TED4 1.6Hdi 16V (16 válvulas) </t>
  </si>
  <si>
    <t>62F80</t>
  </si>
  <si>
    <t>62G80</t>
  </si>
  <si>
    <t>62N84</t>
  </si>
  <si>
    <t>84,00mm</t>
  </si>
  <si>
    <t>NISSAN</t>
  </si>
  <si>
    <t>TIIDA 1.8L 16V</t>
  </si>
  <si>
    <t>1.0-1.0-1.5</t>
  </si>
  <si>
    <t>1.0-1.0-2.0</t>
  </si>
  <si>
    <t>ONIX - PRISMA II 1.4L 8V</t>
  </si>
  <si>
    <t>CRUZE 1.8L 16V</t>
  </si>
  <si>
    <t>PALIO - UNO - Mot. EVO 1.4L 8V</t>
  </si>
  <si>
    <t>PALIO - IDEA -  Mot.E-TORQUE 1.6L 16V</t>
  </si>
  <si>
    <t>LINEA - Motor E-Torque 1.8L 16V</t>
  </si>
  <si>
    <t>MERIVA 1.8L 16V Mot. DOHC</t>
  </si>
  <si>
    <t>STILO 1.8L 16V Mot. DOHC</t>
  </si>
  <si>
    <t>73,97 mm</t>
  </si>
  <si>
    <t>FIESTA-KA 1.3L ENDURA HSC</t>
  </si>
  <si>
    <t>69,00 mm</t>
  </si>
  <si>
    <t>82,70 mm</t>
  </si>
  <si>
    <t>CLIO-TWINGO MOTOR D4F 16V 1.2L</t>
  </si>
  <si>
    <t>MEGANE 2.0L MOTOR F3R-750</t>
  </si>
  <si>
    <t>MEGANE 1.8L MOTOR F3P</t>
  </si>
  <si>
    <t>CLIO-TWINGO D7F 8V 1.2L</t>
  </si>
  <si>
    <t>62F79</t>
  </si>
  <si>
    <t>62F790</t>
  </si>
  <si>
    <t>62R827</t>
  </si>
  <si>
    <t>206/306/307 1.4 HDi Motor DV4 - 1398cc</t>
  </si>
  <si>
    <t>GOL 1.4 Motor EA111 1.4L 8V FLEX</t>
  </si>
  <si>
    <t>FIESTA KINETIC-FOCUS Mot. SIGMA 1.6 16V - con asiento de valvula (s/Buje)</t>
  </si>
  <si>
    <t>FIESTA KINETIC-FOCUS Mot. SIGMA 1.6 16V (c/pozo) (s/Buje)</t>
  </si>
  <si>
    <t>DUSTER F4R 2.0L 16V (c/Lomo - s/Buje)</t>
  </si>
  <si>
    <t>SCENIC F4R 2.0L 16V (c/Pozo - s/Buje)</t>
  </si>
  <si>
    <t>TIPO 1400 cc Alta compresión</t>
  </si>
  <si>
    <t>TIPO 1400 cc Baja compresión</t>
  </si>
  <si>
    <t>MASTER 2.5DCi Mot.G9U Euro3</t>
  </si>
  <si>
    <t>88,00 mm</t>
  </si>
  <si>
    <t>89,00 mm</t>
  </si>
  <si>
    <t>2.5-1.75-2.5</t>
  </si>
  <si>
    <t>OM611LA - OM612LA - Sprinter CDI 308/311/313/413 - Biela trapez.</t>
  </si>
  <si>
    <t>62G86</t>
  </si>
  <si>
    <t>62W82</t>
  </si>
  <si>
    <t>62V82</t>
  </si>
  <si>
    <t>UNO SMART PERNO 18 mm</t>
  </si>
  <si>
    <t>1.5-1.75- 2.0</t>
  </si>
  <si>
    <t>PASSAT AEB 1.8T 20V</t>
  </si>
  <si>
    <t>GOLF AEG 2.0 8V (Doble lomo perno 20 mm)</t>
  </si>
  <si>
    <t>70,00 mm</t>
  </si>
  <si>
    <t>87,50 mm</t>
  </si>
  <si>
    <t>1.5-1.5- 3.00</t>
  </si>
  <si>
    <t>VECTRA C22SE 2.2 16V</t>
  </si>
  <si>
    <t>VECTRA - CAPTIVA X24XE 2.4 16V</t>
  </si>
  <si>
    <t>VENTO BPY 2.0 16V (Pozo con 2 frez. perno 20 mm)</t>
  </si>
  <si>
    <t>DUCATO 2.8D Mot 8140.63 (con biela trapezoidal)</t>
  </si>
  <si>
    <t>DAILY 2.8D EURO3 CR (con biela trapezoidal)</t>
  </si>
  <si>
    <t>DAILY 2.8D EURO2 PC (con biela trapezoidal)</t>
  </si>
  <si>
    <t>STD +030 +040 +060</t>
  </si>
  <si>
    <t>STD +0.5 +0.6</t>
  </si>
  <si>
    <t xml:space="preserve">AMAROK 2.0 16V CDC        </t>
  </si>
  <si>
    <t>STD +030</t>
  </si>
  <si>
    <t>62879P</t>
  </si>
  <si>
    <t>MEGANE - SCENIC - CLIO - KANGOO - SYMBOL - SANDERO Motor K7M 1.6 C/PLANA</t>
  </si>
  <si>
    <t>SILVERADO - S10 Mot. MWM SPRINT 4.07T - 6.07T Turbo 3V x Cil (bomba no electrónica)</t>
  </si>
  <si>
    <t xml:space="preserve"> STD +1.5</t>
  </si>
  <si>
    <t>STD +040</t>
  </si>
  <si>
    <t>P. Lista</t>
  </si>
  <si>
    <t>PE - SC - 105 - PE - SC - 105 - Vigente al 01/04/2024</t>
  </si>
  <si>
    <t>Subconjuntos (253)</t>
  </si>
  <si>
    <t>C/IVA-5%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</si>
</sst>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_ ;\-#,##0\ 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8"/>
      <color indexed="8"/>
      <name val="Arial"/>
      <family val="2"/>
    </font>
    <font>
      <b/>
      <i/>
      <sz val="10"/>
      <name val="Arial Black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i/>
      <sz val="22"/>
      <color indexed="8"/>
      <name val="Arial Black"/>
      <family val="2"/>
    </font>
    <font>
      <b/>
      <sz val="9"/>
      <color indexed="8"/>
      <name val="Arial"/>
      <family val="2"/>
    </font>
    <font>
      <sz val="18"/>
      <color indexed="60"/>
      <name val="Cambria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000000"/>
      <name val="Arial"/>
      <family val="2"/>
    </font>
    <font>
      <b/>
      <sz val="9"/>
      <color theme="1"/>
      <name val="Arial"/>
      <family val="2"/>
    </font>
    <font>
      <b/>
      <sz val="8"/>
      <color theme="1"/>
      <name val="Arial"/>
      <family val="2"/>
    </font>
    <font>
      <b/>
      <sz val="11"/>
      <color rgb="FF1F497D"/>
      <name val="Calibri"/>
      <family val="2"/>
    </font>
    <font>
      <b/>
      <sz val="11"/>
      <color rgb="FF000000"/>
      <name val="Calibri"/>
      <family val="2"/>
    </font>
    <font>
      <b/>
      <i/>
      <sz val="22"/>
      <color rgb="FF000000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hair"/>
      <bottom style="hair"/>
    </border>
    <border>
      <left/>
      <right style="thin"/>
      <top style="hair"/>
      <bottom style="thin"/>
    </border>
    <border>
      <left/>
      <right style="thin"/>
      <top/>
      <bottom style="hair"/>
    </border>
    <border>
      <left/>
      <right style="thin"/>
      <top/>
      <bottom/>
    </border>
    <border>
      <left/>
      <right style="thin"/>
      <top style="hair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94">
    <xf numFmtId="0" fontId="0" fillId="0" borderId="0" xfId="0" applyAlignment="1">
      <alignment/>
    </xf>
    <xf numFmtId="0" fontId="5" fillId="0" borderId="10" xfId="0" applyFont="1" applyFill="1" applyBorder="1" applyAlignment="1" applyProtection="1" quotePrefix="1">
      <alignment horizontal="center" vertical="center" wrapText="1"/>
      <protection locked="0"/>
    </xf>
    <xf numFmtId="164" fontId="2" fillId="0" borderId="11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47" fillId="0" borderId="17" xfId="0" applyFont="1" applyFill="1" applyBorder="1" applyAlignment="1" quotePrefix="1">
      <alignment horizontal="left" vertical="center" wrapText="1"/>
    </xf>
    <xf numFmtId="49" fontId="6" fillId="0" borderId="10" xfId="0" applyNumberFormat="1" applyFont="1" applyFill="1" applyBorder="1" applyAlignment="1" quotePrefix="1">
      <alignment horizontal="center" vertical="center" wrapText="1"/>
    </xf>
    <xf numFmtId="0" fontId="6" fillId="0" borderId="18" xfId="0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left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3" xfId="0" applyFont="1" applyFill="1" applyBorder="1" applyAlignment="1">
      <alignment horizontal="left" vertical="center" wrapText="1"/>
    </xf>
    <xf numFmtId="49" fontId="6" fillId="0" borderId="16" xfId="0" applyNumberFormat="1" applyFont="1" applyFill="1" applyBorder="1" applyAlignment="1">
      <alignment horizontal="center" vertical="center" wrapText="1"/>
    </xf>
    <xf numFmtId="164" fontId="2" fillId="0" borderId="24" xfId="49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6" fillId="0" borderId="24" xfId="0" applyFont="1" applyFill="1" applyBorder="1" applyAlignment="1">
      <alignment horizontal="left" vertical="center" wrapText="1"/>
    </xf>
    <xf numFmtId="49" fontId="6" fillId="0" borderId="25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48" fillId="33" borderId="10" xfId="0" applyFont="1" applyFill="1" applyBorder="1" applyAlignment="1" applyProtection="1">
      <alignment horizontal="center" vertical="center" wrapText="1"/>
      <protection locked="0"/>
    </xf>
    <xf numFmtId="0" fontId="49" fillId="33" borderId="1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6" fillId="0" borderId="10" xfId="0" applyNumberFormat="1" applyFont="1" applyFill="1" applyBorder="1" applyAlignment="1" applyProtection="1" quotePrefix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6" fillId="0" borderId="15" xfId="0" applyNumberFormat="1" applyFont="1" applyFill="1" applyBorder="1" applyAlignment="1" applyProtection="1" quotePrefix="1">
      <alignment horizontal="center" vertical="center" wrapText="1"/>
      <protection locked="0"/>
    </xf>
    <xf numFmtId="0" fontId="6" fillId="0" borderId="14" xfId="0" applyNumberFormat="1" applyFont="1" applyFill="1" applyBorder="1" applyAlignment="1" applyProtection="1" quotePrefix="1">
      <alignment horizontal="center" vertical="center" wrapText="1"/>
      <protection locked="0"/>
    </xf>
    <xf numFmtId="0" fontId="6" fillId="0" borderId="16" xfId="0" applyNumberFormat="1" applyFont="1" applyFill="1" applyBorder="1" applyAlignment="1" applyProtection="1" quotePrefix="1">
      <alignment horizontal="center" vertical="center" wrapText="1"/>
      <protection locked="0"/>
    </xf>
    <xf numFmtId="0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6" xfId="0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 applyProtection="1">
      <alignment horizontal="center" vertical="center" wrapText="1"/>
      <protection locked="0"/>
    </xf>
    <xf numFmtId="14" fontId="6" fillId="0" borderId="12" xfId="0" applyNumberFormat="1" applyFont="1" applyFill="1" applyBorder="1" applyAlignment="1" applyProtection="1" quotePrefix="1">
      <alignment horizontal="center" vertical="center" wrapText="1"/>
      <protection locked="0"/>
    </xf>
    <xf numFmtId="0" fontId="2" fillId="0" borderId="2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5" fillId="0" borderId="0" xfId="0" applyFont="1" applyFill="1" applyAlignment="1" applyProtection="1">
      <alignment wrapText="1"/>
      <protection locked="0"/>
    </xf>
    <xf numFmtId="0" fontId="5" fillId="0" borderId="0" xfId="0" applyFont="1" applyFill="1" applyAlignment="1" applyProtection="1">
      <alignment horizontal="center" wrapText="1"/>
      <protection locked="0"/>
    </xf>
    <xf numFmtId="0" fontId="6" fillId="0" borderId="0" xfId="0" applyFont="1" applyFill="1" applyAlignment="1" applyProtection="1">
      <alignment horizontal="center" wrapText="1"/>
      <protection locked="0"/>
    </xf>
    <xf numFmtId="0" fontId="4" fillId="0" borderId="0" xfId="0" applyFont="1" applyFill="1" applyAlignment="1" applyProtection="1">
      <alignment horizontal="center" wrapText="1"/>
      <protection locked="0"/>
    </xf>
    <xf numFmtId="49" fontId="5" fillId="0" borderId="0" xfId="0" applyNumberFormat="1" applyFont="1" applyFill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2" fillId="0" borderId="0" xfId="0" applyFont="1" applyFill="1" applyBorder="1" applyAlignment="1">
      <alignment horizontal="left" vertical="center" wrapText="1"/>
    </xf>
    <xf numFmtId="49" fontId="5" fillId="0" borderId="0" xfId="0" applyNumberFormat="1" applyFont="1" applyFill="1" applyAlignment="1" applyProtection="1">
      <alignment horizontal="center" wrapText="1"/>
      <protection locked="0"/>
    </xf>
    <xf numFmtId="0" fontId="50" fillId="0" borderId="0" xfId="0" applyFont="1" applyFill="1" applyAlignment="1">
      <alignment vertical="center" wrapText="1"/>
    </xf>
    <xf numFmtId="0" fontId="5" fillId="0" borderId="0" xfId="0" applyFont="1" applyFill="1" applyBorder="1" applyAlignment="1">
      <alignment wrapText="1"/>
    </xf>
    <xf numFmtId="2" fontId="5" fillId="0" borderId="0" xfId="0" applyNumberFormat="1" applyFont="1" applyFill="1" applyAlignment="1" applyProtection="1">
      <alignment wrapText="1"/>
      <protection locked="0"/>
    </xf>
    <xf numFmtId="49" fontId="5" fillId="0" borderId="0" xfId="0" applyNumberFormat="1" applyFont="1" applyFill="1" applyBorder="1" applyAlignment="1">
      <alignment wrapText="1"/>
    </xf>
    <xf numFmtId="0" fontId="0" fillId="0" borderId="0" xfId="0" applyFont="1" applyAlignment="1" applyProtection="1">
      <alignment horizontal="left" wrapText="1"/>
      <protection locked="0"/>
    </xf>
    <xf numFmtId="0" fontId="0" fillId="0" borderId="0" xfId="0" applyFont="1" applyAlignment="1" applyProtection="1">
      <alignment wrapText="1"/>
      <protection locked="0"/>
    </xf>
    <xf numFmtId="0" fontId="5" fillId="0" borderId="0" xfId="0" applyFont="1" applyFill="1" applyBorder="1" applyAlignment="1" applyProtection="1">
      <alignment horizontal="left" wrapText="1"/>
      <protection locked="0"/>
    </xf>
    <xf numFmtId="49" fontId="6" fillId="0" borderId="0" xfId="0" applyNumberFormat="1" applyFont="1" applyFill="1" applyAlignment="1" applyProtection="1">
      <alignment horizontal="center" wrapText="1"/>
      <protection locked="0"/>
    </xf>
    <xf numFmtId="0" fontId="0" fillId="0" borderId="0" xfId="0" applyFont="1" applyFill="1" applyBorder="1" applyAlignment="1">
      <alignment wrapText="1"/>
    </xf>
    <xf numFmtId="0" fontId="51" fillId="0" borderId="0" xfId="0" applyFont="1" applyFill="1" applyBorder="1" applyAlignment="1">
      <alignment horizontal="center" vertical="center" wrapText="1"/>
    </xf>
    <xf numFmtId="0" fontId="51" fillId="0" borderId="0" xfId="0" applyFont="1" applyFill="1" applyBorder="1" applyAlignment="1">
      <alignment vertical="center" wrapText="1"/>
    </xf>
    <xf numFmtId="0" fontId="51" fillId="0" borderId="0" xfId="0" applyFont="1" applyFill="1" applyBorder="1" applyAlignment="1">
      <alignment horizontal="right" vertical="center" wrapText="1"/>
    </xf>
    <xf numFmtId="0" fontId="5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Border="1" applyAlignment="1">
      <alignment vertical="center" wrapText="1"/>
    </xf>
    <xf numFmtId="0" fontId="4" fillId="0" borderId="0" xfId="0" applyNumberFormat="1" applyFont="1" applyFill="1" applyAlignment="1">
      <alignment vertical="center" wrapText="1"/>
    </xf>
    <xf numFmtId="0" fontId="5" fillId="0" borderId="0" xfId="0" applyNumberFormat="1" applyFont="1" applyFill="1" applyAlignment="1">
      <alignment vertical="center" wrapText="1"/>
    </xf>
    <xf numFmtId="2" fontId="5" fillId="0" borderId="0" xfId="0" applyNumberFormat="1" applyFont="1" applyFill="1" applyAlignment="1">
      <alignment vertical="center" wrapText="1"/>
    </xf>
    <xf numFmtId="2" fontId="6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11" fillId="33" borderId="26" xfId="0" applyFont="1" applyFill="1" applyBorder="1" applyAlignment="1">
      <alignment horizontal="center" vertical="center" wrapText="1"/>
    </xf>
    <xf numFmtId="0" fontId="11" fillId="33" borderId="17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 readingOrder="1"/>
    </xf>
    <xf numFmtId="0" fontId="47" fillId="0" borderId="27" xfId="0" applyFont="1" applyFill="1" applyBorder="1" applyAlignment="1">
      <alignment horizontal="center" wrapText="1"/>
    </xf>
    <xf numFmtId="0" fontId="48" fillId="33" borderId="10" xfId="0" applyFont="1" applyFill="1" applyBorder="1" applyAlignment="1" applyProtection="1">
      <alignment horizontal="center" vertical="center" wrapText="1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FFE9E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ersonalizado 1">
      <a:dk1>
        <a:sysClr val="windowText" lastClr="000000"/>
      </a:dk1>
      <a:lt1>
        <a:sysClr val="window" lastClr="FFFFFF"/>
      </a:lt1>
      <a:dk2>
        <a:srgbClr val="39302A"/>
      </a:dk2>
      <a:lt2>
        <a:srgbClr val="E5DEDB"/>
      </a:lt2>
      <a:accent1>
        <a:srgbClr val="FFCA08"/>
      </a:accent1>
      <a:accent2>
        <a:srgbClr val="F8931D"/>
      </a:accent2>
      <a:accent3>
        <a:srgbClr val="CE8D3E"/>
      </a:accent3>
      <a:accent4>
        <a:srgbClr val="EC7016"/>
      </a:accent4>
      <a:accent5>
        <a:srgbClr val="FF0000"/>
      </a:accent5>
      <a:accent6>
        <a:srgbClr val="9C6A6A"/>
      </a:accent6>
      <a:hlink>
        <a:srgbClr val="2998E3"/>
      </a:hlink>
      <a:folHlink>
        <a:srgbClr val="7F723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3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8.57421875" style="82" bestFit="1" customWidth="1"/>
    <col min="2" max="2" width="42.8515625" style="83" customWidth="1"/>
    <col min="3" max="3" width="9.28125" style="84" bestFit="1" customWidth="1"/>
    <col min="4" max="4" width="8.57421875" style="84" bestFit="1" customWidth="1"/>
    <col min="5" max="5" width="11.28125" style="85" bestFit="1" customWidth="1"/>
    <col min="6" max="6" width="7.421875" style="83" bestFit="1" customWidth="1"/>
    <col min="7" max="7" width="11.28125" style="86" bestFit="1" customWidth="1"/>
    <col min="8" max="8" width="7.8515625" style="83" bestFit="1" customWidth="1"/>
    <col min="9" max="9" width="8.28125" style="80" customWidth="1"/>
    <col min="10" max="10" width="11.421875" style="80" customWidth="1"/>
    <col min="11" max="16384" width="11.421875" style="81" customWidth="1"/>
  </cols>
  <sheetData>
    <row r="1" spans="1:10" s="32" customFormat="1" ht="33.75">
      <c r="A1" s="91" t="s">
        <v>337</v>
      </c>
      <c r="B1" s="91"/>
      <c r="C1" s="91"/>
      <c r="D1" s="91"/>
      <c r="E1" s="91"/>
      <c r="F1" s="91"/>
      <c r="G1" s="91"/>
      <c r="H1" s="91"/>
      <c r="I1" s="91"/>
      <c r="J1" s="31"/>
    </row>
    <row r="2" spans="1:10" s="32" customFormat="1" ht="12.75">
      <c r="A2" s="92" t="s">
        <v>336</v>
      </c>
      <c r="B2" s="92"/>
      <c r="C2" s="92"/>
      <c r="D2" s="92"/>
      <c r="E2" s="92"/>
      <c r="F2" s="92"/>
      <c r="G2" s="92"/>
      <c r="H2" s="92"/>
      <c r="I2" s="92"/>
      <c r="J2" s="31"/>
    </row>
    <row r="3" spans="1:10" s="32" customFormat="1" ht="24">
      <c r="A3" s="33" t="s">
        <v>48</v>
      </c>
      <c r="B3" s="93" t="s">
        <v>6</v>
      </c>
      <c r="C3" s="93"/>
      <c r="D3" s="33" t="s">
        <v>61</v>
      </c>
      <c r="E3" s="33" t="s">
        <v>175</v>
      </c>
      <c r="F3" s="34" t="s">
        <v>177</v>
      </c>
      <c r="G3" s="33" t="s">
        <v>7</v>
      </c>
      <c r="H3" s="33" t="s">
        <v>335</v>
      </c>
      <c r="I3" s="33" t="s">
        <v>338</v>
      </c>
      <c r="J3" s="31"/>
    </row>
    <row r="4" spans="1:10" s="36" customFormat="1" ht="15">
      <c r="A4" s="88" t="s">
        <v>250</v>
      </c>
      <c r="B4" s="89"/>
      <c r="C4" s="89"/>
      <c r="D4" s="89"/>
      <c r="E4" s="89"/>
      <c r="F4" s="89"/>
      <c r="G4" s="89"/>
      <c r="H4" s="89"/>
      <c r="I4" s="90"/>
      <c r="J4" s="35"/>
    </row>
    <row r="5" spans="1:10" s="41" customFormat="1" ht="12.75">
      <c r="A5" s="1">
        <v>62576</v>
      </c>
      <c r="B5" s="9" t="s">
        <v>251</v>
      </c>
      <c r="C5" s="37" t="s">
        <v>36</v>
      </c>
      <c r="D5" s="38"/>
      <c r="E5" s="37" t="s">
        <v>180</v>
      </c>
      <c r="F5" s="39">
        <v>4</v>
      </c>
      <c r="G5" s="10" t="s">
        <v>20</v>
      </c>
      <c r="H5" s="2">
        <v>114889.66259680002</v>
      </c>
      <c r="I5" s="2">
        <f>+H5*1.21*0.95</f>
        <v>132065.6671550216</v>
      </c>
      <c r="J5" s="40"/>
    </row>
    <row r="6" spans="1:10" s="36" customFormat="1" ht="15">
      <c r="A6" s="88" t="s">
        <v>241</v>
      </c>
      <c r="B6" s="89"/>
      <c r="C6" s="89"/>
      <c r="D6" s="89"/>
      <c r="E6" s="89"/>
      <c r="F6" s="89"/>
      <c r="G6" s="89"/>
      <c r="H6" s="89"/>
      <c r="I6" s="90"/>
      <c r="J6" s="35"/>
    </row>
    <row r="7" spans="1:10" s="43" customFormat="1" ht="12.75">
      <c r="A7" s="3">
        <v>62593</v>
      </c>
      <c r="B7" s="11" t="s">
        <v>242</v>
      </c>
      <c r="C7" s="38" t="s">
        <v>170</v>
      </c>
      <c r="D7" s="38">
        <v>806128</v>
      </c>
      <c r="E7" s="38" t="s">
        <v>194</v>
      </c>
      <c r="F7" s="39">
        <v>2</v>
      </c>
      <c r="G7" s="12" t="s">
        <v>0</v>
      </c>
      <c r="H7" s="2">
        <v>126048.0870208</v>
      </c>
      <c r="I7" s="2">
        <f aca="true" t="shared" si="0" ref="I7:I70">+H7*1.21*0.95</f>
        <v>144892.2760304096</v>
      </c>
      <c r="J7" s="42"/>
    </row>
    <row r="8" spans="1:10" s="36" customFormat="1" ht="15">
      <c r="A8" s="88" t="s">
        <v>1</v>
      </c>
      <c r="B8" s="89"/>
      <c r="C8" s="89"/>
      <c r="D8" s="89"/>
      <c r="E8" s="89"/>
      <c r="F8" s="89"/>
      <c r="G8" s="89"/>
      <c r="H8" s="89"/>
      <c r="I8" s="90"/>
      <c r="J8" s="35"/>
    </row>
    <row r="9" spans="1:10" s="45" customFormat="1" ht="12.75">
      <c r="A9" s="4">
        <v>62168</v>
      </c>
      <c r="B9" s="13" t="s">
        <v>228</v>
      </c>
      <c r="C9" s="23" t="s">
        <v>225</v>
      </c>
      <c r="D9" s="23"/>
      <c r="E9" s="24" t="s">
        <v>193</v>
      </c>
      <c r="F9" s="44">
        <v>1</v>
      </c>
      <c r="G9" s="14" t="s">
        <v>20</v>
      </c>
      <c r="H9" s="2">
        <v>36707.5448208</v>
      </c>
      <c r="I9" s="2">
        <f t="shared" si="0"/>
        <v>42195.3227715096</v>
      </c>
      <c r="J9" s="42"/>
    </row>
    <row r="10" spans="1:10" s="45" customFormat="1" ht="12.75">
      <c r="A10" s="5">
        <v>62171</v>
      </c>
      <c r="B10" s="15" t="s">
        <v>257</v>
      </c>
      <c r="C10" s="24" t="s">
        <v>262</v>
      </c>
      <c r="D10" s="46"/>
      <c r="E10" s="24" t="s">
        <v>200</v>
      </c>
      <c r="F10" s="44">
        <v>4</v>
      </c>
      <c r="G10" s="14" t="s">
        <v>20</v>
      </c>
      <c r="H10" s="2">
        <v>109321.57505010003</v>
      </c>
      <c r="I10" s="2">
        <f t="shared" si="0"/>
        <v>125665.15052008997</v>
      </c>
      <c r="J10" s="42"/>
    </row>
    <row r="11" spans="1:10" s="45" customFormat="1" ht="22.5">
      <c r="A11" s="6">
        <v>62177</v>
      </c>
      <c r="B11" s="15" t="s">
        <v>234</v>
      </c>
      <c r="C11" s="24" t="s">
        <v>230</v>
      </c>
      <c r="D11" s="24"/>
      <c r="E11" s="24" t="s">
        <v>232</v>
      </c>
      <c r="F11" s="44">
        <v>4</v>
      </c>
      <c r="G11" s="14" t="s">
        <v>113</v>
      </c>
      <c r="H11" s="2">
        <v>114686.91177090001</v>
      </c>
      <c r="I11" s="2">
        <f t="shared" si="0"/>
        <v>131832.60508064955</v>
      </c>
      <c r="J11" s="42"/>
    </row>
    <row r="12" spans="1:10" s="45" customFormat="1" ht="22.5">
      <c r="A12" s="6">
        <v>62277</v>
      </c>
      <c r="B12" s="15" t="s">
        <v>235</v>
      </c>
      <c r="C12" s="24" t="s">
        <v>230</v>
      </c>
      <c r="D12" s="24"/>
      <c r="E12" s="24" t="s">
        <v>232</v>
      </c>
      <c r="F12" s="44">
        <v>4</v>
      </c>
      <c r="G12" s="14" t="s">
        <v>113</v>
      </c>
      <c r="H12" s="2">
        <v>113702.3441722</v>
      </c>
      <c r="I12" s="2">
        <f t="shared" si="0"/>
        <v>130700.84462594388</v>
      </c>
      <c r="J12" s="42"/>
    </row>
    <row r="13" spans="1:10" s="45" customFormat="1" ht="12.75">
      <c r="A13" s="6">
        <v>62779</v>
      </c>
      <c r="B13" s="15" t="s">
        <v>238</v>
      </c>
      <c r="C13" s="24" t="s">
        <v>49</v>
      </c>
      <c r="D13" s="24"/>
      <c r="E13" s="24" t="s">
        <v>180</v>
      </c>
      <c r="F13" s="44">
        <v>4</v>
      </c>
      <c r="G13" s="14" t="s">
        <v>20</v>
      </c>
      <c r="H13" s="2">
        <v>106783.1119264</v>
      </c>
      <c r="I13" s="2">
        <f t="shared" si="0"/>
        <v>122747.1871593968</v>
      </c>
      <c r="J13" s="42"/>
    </row>
    <row r="14" spans="1:10" s="45" customFormat="1" ht="22.5">
      <c r="A14" s="6">
        <v>62179</v>
      </c>
      <c r="B14" s="15" t="s">
        <v>65</v>
      </c>
      <c r="C14" s="24" t="s">
        <v>49</v>
      </c>
      <c r="D14" s="24">
        <v>808420</v>
      </c>
      <c r="E14" s="24" t="s">
        <v>178</v>
      </c>
      <c r="F14" s="44">
        <v>4</v>
      </c>
      <c r="G14" s="14" t="s">
        <v>113</v>
      </c>
      <c r="H14" s="2">
        <v>99642.57877280003</v>
      </c>
      <c r="I14" s="2">
        <f t="shared" si="0"/>
        <v>114539.14429933362</v>
      </c>
      <c r="J14" s="42"/>
    </row>
    <row r="15" spans="1:10" s="43" customFormat="1" ht="22.5">
      <c r="A15" s="6">
        <v>62979</v>
      </c>
      <c r="B15" s="15" t="s">
        <v>237</v>
      </c>
      <c r="C15" s="24" t="s">
        <v>49</v>
      </c>
      <c r="D15" s="24"/>
      <c r="E15" s="24" t="s">
        <v>179</v>
      </c>
      <c r="F15" s="44">
        <v>4</v>
      </c>
      <c r="G15" s="14" t="s">
        <v>20</v>
      </c>
      <c r="H15" s="2">
        <v>223521.5625426</v>
      </c>
      <c r="I15" s="2">
        <f t="shared" si="0"/>
        <v>256938.03614271866</v>
      </c>
      <c r="J15" s="42"/>
    </row>
    <row r="16" spans="1:10" s="43" customFormat="1" ht="12.75">
      <c r="A16" s="6">
        <v>62479</v>
      </c>
      <c r="B16" s="15" t="s">
        <v>66</v>
      </c>
      <c r="C16" s="24" t="s">
        <v>49</v>
      </c>
      <c r="D16" s="24">
        <v>803517</v>
      </c>
      <c r="E16" s="24" t="s">
        <v>179</v>
      </c>
      <c r="F16" s="44">
        <v>4</v>
      </c>
      <c r="G16" s="14" t="s">
        <v>20</v>
      </c>
      <c r="H16" s="2">
        <v>207024.8827248</v>
      </c>
      <c r="I16" s="2">
        <f t="shared" si="0"/>
        <v>237975.10269215758</v>
      </c>
      <c r="J16" s="42"/>
    </row>
    <row r="17" spans="1:10" s="43" customFormat="1" ht="12.75">
      <c r="A17" s="6">
        <v>62579</v>
      </c>
      <c r="B17" s="15" t="s">
        <v>103</v>
      </c>
      <c r="C17" s="24" t="s">
        <v>49</v>
      </c>
      <c r="D17" s="24">
        <v>808421</v>
      </c>
      <c r="E17" s="24" t="s">
        <v>180</v>
      </c>
      <c r="F17" s="44">
        <v>4</v>
      </c>
      <c r="G17" s="14" t="s">
        <v>20</v>
      </c>
      <c r="H17" s="2">
        <v>137812.5654192</v>
      </c>
      <c r="I17" s="2">
        <f t="shared" si="0"/>
        <v>158415.5439493704</v>
      </c>
      <c r="J17" s="42"/>
    </row>
    <row r="18" spans="1:10" s="47" customFormat="1" ht="12.75">
      <c r="A18" s="6">
        <v>62980</v>
      </c>
      <c r="B18" s="15" t="s">
        <v>149</v>
      </c>
      <c r="C18" s="24" t="s">
        <v>29</v>
      </c>
      <c r="D18" s="24">
        <v>809001</v>
      </c>
      <c r="E18" s="24" t="s">
        <v>181</v>
      </c>
      <c r="F18" s="44">
        <v>4</v>
      </c>
      <c r="G18" s="14" t="s">
        <v>20</v>
      </c>
      <c r="H18" s="2">
        <v>149862.5096976</v>
      </c>
      <c r="I18" s="2">
        <f t="shared" si="0"/>
        <v>172266.9548973912</v>
      </c>
      <c r="J18" s="42"/>
    </row>
    <row r="19" spans="1:10" s="43" customFormat="1" ht="12.75">
      <c r="A19" s="6">
        <v>62780</v>
      </c>
      <c r="B19" s="15" t="s">
        <v>284</v>
      </c>
      <c r="C19" s="24" t="s">
        <v>29</v>
      </c>
      <c r="D19" s="24"/>
      <c r="E19" s="24" t="s">
        <v>181</v>
      </c>
      <c r="F19" s="44">
        <v>4</v>
      </c>
      <c r="G19" s="14" t="s">
        <v>20</v>
      </c>
      <c r="H19" s="2">
        <v>183891.81253100003</v>
      </c>
      <c r="I19" s="2">
        <f t="shared" si="0"/>
        <v>211383.63850438452</v>
      </c>
      <c r="J19" s="42"/>
    </row>
    <row r="20" spans="1:10" s="47" customFormat="1" ht="12.75">
      <c r="A20" s="6">
        <v>62582</v>
      </c>
      <c r="B20" s="15" t="s">
        <v>158</v>
      </c>
      <c r="C20" s="24" t="s">
        <v>57</v>
      </c>
      <c r="D20" s="24">
        <v>801141</v>
      </c>
      <c r="E20" s="24" t="s">
        <v>182</v>
      </c>
      <c r="F20" s="44">
        <v>4</v>
      </c>
      <c r="G20" s="14" t="s">
        <v>20</v>
      </c>
      <c r="H20" s="2">
        <v>136415.658386</v>
      </c>
      <c r="I20" s="2">
        <f t="shared" si="0"/>
        <v>156809.799314707</v>
      </c>
      <c r="J20" s="42"/>
    </row>
    <row r="21" spans="1:10" s="43" customFormat="1" ht="12.75">
      <c r="A21" s="6">
        <v>62577</v>
      </c>
      <c r="B21" s="15" t="s">
        <v>279</v>
      </c>
      <c r="C21" s="24" t="s">
        <v>230</v>
      </c>
      <c r="D21" s="24"/>
      <c r="E21" s="24" t="s">
        <v>278</v>
      </c>
      <c r="F21" s="44">
        <v>4</v>
      </c>
      <c r="G21" s="14" t="s">
        <v>20</v>
      </c>
      <c r="H21" s="2">
        <v>164197.51718720002</v>
      </c>
      <c r="I21" s="2">
        <f t="shared" si="0"/>
        <v>188745.0460066864</v>
      </c>
      <c r="J21" s="42"/>
    </row>
    <row r="22" spans="1:10" s="43" customFormat="1" ht="12.75">
      <c r="A22" s="6" t="s">
        <v>272</v>
      </c>
      <c r="B22" s="15" t="s">
        <v>280</v>
      </c>
      <c r="C22" s="24" t="s">
        <v>29</v>
      </c>
      <c r="D22" s="24"/>
      <c r="E22" s="24" t="s">
        <v>181</v>
      </c>
      <c r="F22" s="44">
        <v>4</v>
      </c>
      <c r="G22" s="14" t="s">
        <v>20</v>
      </c>
      <c r="H22" s="2">
        <v>201975.33024480002</v>
      </c>
      <c r="I22" s="2">
        <f t="shared" si="0"/>
        <v>232170.6421163976</v>
      </c>
      <c r="J22" s="42"/>
    </row>
    <row r="23" spans="1:10" s="47" customFormat="1" ht="12.75">
      <c r="A23" s="6">
        <v>62085</v>
      </c>
      <c r="B23" s="15" t="s">
        <v>84</v>
      </c>
      <c r="C23" s="24" t="s">
        <v>89</v>
      </c>
      <c r="D23" s="24">
        <v>801470</v>
      </c>
      <c r="E23" s="24" t="s">
        <v>183</v>
      </c>
      <c r="F23" s="44">
        <v>4</v>
      </c>
      <c r="G23" s="14" t="s">
        <v>20</v>
      </c>
      <c r="H23" s="2">
        <v>133348.8157218</v>
      </c>
      <c r="I23" s="2">
        <f t="shared" si="0"/>
        <v>153284.46367220907</v>
      </c>
      <c r="J23" s="42"/>
    </row>
    <row r="24" spans="1:10" s="43" customFormat="1" ht="22.5">
      <c r="A24" s="6">
        <v>62593</v>
      </c>
      <c r="B24" s="15" t="s">
        <v>332</v>
      </c>
      <c r="C24" s="24" t="s">
        <v>170</v>
      </c>
      <c r="D24" s="24">
        <v>806128</v>
      </c>
      <c r="E24" s="24" t="s">
        <v>194</v>
      </c>
      <c r="F24" s="44">
        <v>2</v>
      </c>
      <c r="G24" s="14" t="s">
        <v>0</v>
      </c>
      <c r="H24" s="2">
        <v>126048.0870208</v>
      </c>
      <c r="I24" s="2">
        <f t="shared" si="0"/>
        <v>144892.2760304096</v>
      </c>
      <c r="J24" s="42"/>
    </row>
    <row r="25" spans="1:10" s="43" customFormat="1" ht="22.5">
      <c r="A25" s="6" t="s">
        <v>310</v>
      </c>
      <c r="B25" s="15" t="s">
        <v>320</v>
      </c>
      <c r="C25" s="24" t="s">
        <v>25</v>
      </c>
      <c r="D25" s="24"/>
      <c r="E25" s="24" t="s">
        <v>319</v>
      </c>
      <c r="F25" s="44">
        <v>4</v>
      </c>
      <c r="G25" s="14" t="s">
        <v>20</v>
      </c>
      <c r="H25" s="2">
        <v>180774.21371520002</v>
      </c>
      <c r="I25" s="2">
        <f t="shared" si="0"/>
        <v>207799.95866562243</v>
      </c>
      <c r="J25" s="42"/>
    </row>
    <row r="26" spans="1:10" s="43" customFormat="1" ht="12.75">
      <c r="A26" s="6">
        <v>62187</v>
      </c>
      <c r="B26" s="15" t="s">
        <v>321</v>
      </c>
      <c r="C26" s="24" t="s">
        <v>318</v>
      </c>
      <c r="D26" s="24"/>
      <c r="E26" s="24" t="s">
        <v>180</v>
      </c>
      <c r="F26" s="44">
        <v>4</v>
      </c>
      <c r="G26" s="14" t="s">
        <v>20</v>
      </c>
      <c r="H26" s="2">
        <v>187027.31873280005</v>
      </c>
      <c r="I26" s="2">
        <f t="shared" si="0"/>
        <v>214987.90288335364</v>
      </c>
      <c r="J26" s="42"/>
    </row>
    <row r="27" spans="1:10" s="47" customFormat="1" ht="22.5">
      <c r="A27" s="6">
        <v>62398</v>
      </c>
      <c r="B27" s="15" t="s">
        <v>101</v>
      </c>
      <c r="C27" s="24" t="s">
        <v>9</v>
      </c>
      <c r="D27" s="24">
        <v>800514</v>
      </c>
      <c r="E27" s="24" t="s">
        <v>184</v>
      </c>
      <c r="F27" s="44">
        <v>6</v>
      </c>
      <c r="G27" s="14" t="s">
        <v>18</v>
      </c>
      <c r="H27" s="2">
        <v>160678.11535650003</v>
      </c>
      <c r="I27" s="2">
        <f t="shared" si="0"/>
        <v>184699.49360229677</v>
      </c>
      <c r="J27" s="42"/>
    </row>
    <row r="28" spans="1:10" s="43" customFormat="1" ht="22.5">
      <c r="A28" s="7">
        <v>62598</v>
      </c>
      <c r="B28" s="16" t="s">
        <v>102</v>
      </c>
      <c r="C28" s="22" t="s">
        <v>9</v>
      </c>
      <c r="D28" s="22">
        <v>800514</v>
      </c>
      <c r="E28" s="22" t="s">
        <v>184</v>
      </c>
      <c r="F28" s="48">
        <v>6</v>
      </c>
      <c r="G28" s="17" t="s">
        <v>326</v>
      </c>
      <c r="H28" s="2">
        <v>167040.6588522</v>
      </c>
      <c r="I28" s="2">
        <f t="shared" si="0"/>
        <v>192013.2373506039</v>
      </c>
      <c r="J28" s="42"/>
    </row>
    <row r="29" spans="1:10" s="36" customFormat="1" ht="15">
      <c r="A29" s="88" t="s">
        <v>8</v>
      </c>
      <c r="B29" s="89"/>
      <c r="C29" s="89"/>
      <c r="D29" s="89"/>
      <c r="E29" s="89"/>
      <c r="F29" s="89"/>
      <c r="G29" s="89"/>
      <c r="H29" s="89"/>
      <c r="I29" s="90"/>
      <c r="J29" s="35"/>
    </row>
    <row r="30" spans="1:10" s="47" customFormat="1" ht="12.75">
      <c r="A30" s="4">
        <v>62273</v>
      </c>
      <c r="B30" s="13" t="s">
        <v>157</v>
      </c>
      <c r="C30" s="23" t="s">
        <v>159</v>
      </c>
      <c r="D30" s="23">
        <v>809000</v>
      </c>
      <c r="E30" s="23" t="s">
        <v>185</v>
      </c>
      <c r="F30" s="49">
        <v>4</v>
      </c>
      <c r="G30" s="18" t="s">
        <v>20</v>
      </c>
      <c r="H30" s="2">
        <v>223874.44388820004</v>
      </c>
      <c r="I30" s="2">
        <f t="shared" si="0"/>
        <v>257343.67324948593</v>
      </c>
      <c r="J30" s="42"/>
    </row>
    <row r="31" spans="1:10" s="47" customFormat="1" ht="22.5">
      <c r="A31" s="5">
        <v>62175</v>
      </c>
      <c r="B31" s="19" t="s">
        <v>267</v>
      </c>
      <c r="C31" s="46" t="s">
        <v>266</v>
      </c>
      <c r="D31" s="46"/>
      <c r="E31" s="46" t="s">
        <v>239</v>
      </c>
      <c r="F31" s="50">
        <v>4</v>
      </c>
      <c r="G31" s="14" t="s">
        <v>0</v>
      </c>
      <c r="H31" s="2">
        <v>224729.28205000004</v>
      </c>
      <c r="I31" s="2">
        <f t="shared" si="0"/>
        <v>258326.30971647502</v>
      </c>
      <c r="J31" s="42"/>
    </row>
    <row r="32" spans="1:10" s="47" customFormat="1" ht="22.5">
      <c r="A32" s="6">
        <v>62075</v>
      </c>
      <c r="B32" s="15" t="s">
        <v>269</v>
      </c>
      <c r="C32" s="24" t="s">
        <v>261</v>
      </c>
      <c r="D32" s="24">
        <v>808061</v>
      </c>
      <c r="E32" s="24" t="s">
        <v>239</v>
      </c>
      <c r="F32" s="44">
        <v>4</v>
      </c>
      <c r="G32" s="14" t="s">
        <v>0</v>
      </c>
      <c r="H32" s="2">
        <v>224729.28205000004</v>
      </c>
      <c r="I32" s="2">
        <f t="shared" si="0"/>
        <v>258326.30971647502</v>
      </c>
      <c r="J32" s="42"/>
    </row>
    <row r="33" spans="1:10" s="47" customFormat="1" ht="22.5">
      <c r="A33" s="6">
        <v>62178</v>
      </c>
      <c r="B33" s="19" t="s">
        <v>156</v>
      </c>
      <c r="C33" s="24" t="s">
        <v>151</v>
      </c>
      <c r="D33" s="24">
        <v>803765</v>
      </c>
      <c r="E33" s="24" t="s">
        <v>180</v>
      </c>
      <c r="F33" s="44">
        <v>4</v>
      </c>
      <c r="G33" s="14" t="s">
        <v>20</v>
      </c>
      <c r="H33" s="2">
        <v>123204.92516640002</v>
      </c>
      <c r="I33" s="2">
        <f t="shared" si="0"/>
        <v>141624.0614787768</v>
      </c>
      <c r="J33" s="42"/>
    </row>
    <row r="34" spans="1:10" s="47" customFormat="1" ht="22.5">
      <c r="A34" s="7">
        <v>62482</v>
      </c>
      <c r="B34" s="16" t="s">
        <v>219</v>
      </c>
      <c r="C34" s="51" t="s">
        <v>215</v>
      </c>
      <c r="D34" s="22">
        <v>808439</v>
      </c>
      <c r="E34" s="22" t="s">
        <v>186</v>
      </c>
      <c r="F34" s="48">
        <v>4</v>
      </c>
      <c r="G34" s="17" t="s">
        <v>20</v>
      </c>
      <c r="H34" s="2">
        <v>179712.60703690004</v>
      </c>
      <c r="I34" s="2">
        <f t="shared" si="0"/>
        <v>206579.64178891658</v>
      </c>
      <c r="J34" s="42"/>
    </row>
    <row r="35" spans="1:10" s="47" customFormat="1" ht="12.75">
      <c r="A35" s="4">
        <v>62083</v>
      </c>
      <c r="B35" s="13" t="s">
        <v>79</v>
      </c>
      <c r="C35" s="23" t="s">
        <v>24</v>
      </c>
      <c r="D35" s="23">
        <v>803186</v>
      </c>
      <c r="E35" s="23" t="s">
        <v>186</v>
      </c>
      <c r="F35" s="49">
        <v>4</v>
      </c>
      <c r="G35" s="18" t="s">
        <v>20</v>
      </c>
      <c r="H35" s="2">
        <v>140427.87827040002</v>
      </c>
      <c r="I35" s="2">
        <f t="shared" si="0"/>
        <v>161421.8460718248</v>
      </c>
      <c r="J35" s="42"/>
    </row>
    <row r="36" spans="1:10" s="43" customFormat="1" ht="22.5">
      <c r="A36" s="5">
        <v>62183</v>
      </c>
      <c r="B36" s="19" t="s">
        <v>40</v>
      </c>
      <c r="C36" s="24" t="s">
        <v>24</v>
      </c>
      <c r="D36" s="46">
        <v>803546</v>
      </c>
      <c r="E36" s="24" t="s">
        <v>187</v>
      </c>
      <c r="F36" s="50">
        <v>4</v>
      </c>
      <c r="G36" s="20" t="s">
        <v>20</v>
      </c>
      <c r="H36" s="2">
        <v>359385.54435000004</v>
      </c>
      <c r="I36" s="2">
        <f t="shared" si="0"/>
        <v>413113.683230325</v>
      </c>
      <c r="J36" s="42"/>
    </row>
    <row r="37" spans="1:10" s="47" customFormat="1" ht="33.75">
      <c r="A37" s="6">
        <v>62185</v>
      </c>
      <c r="B37" s="19" t="s">
        <v>248</v>
      </c>
      <c r="C37" s="52" t="s">
        <v>247</v>
      </c>
      <c r="D37" s="24"/>
      <c r="E37" s="24" t="s">
        <v>187</v>
      </c>
      <c r="F37" s="44">
        <v>4</v>
      </c>
      <c r="G37" s="20" t="s">
        <v>327</v>
      </c>
      <c r="H37" s="2">
        <v>281534.39936160005</v>
      </c>
      <c r="I37" s="2">
        <f t="shared" si="0"/>
        <v>323623.7920661592</v>
      </c>
      <c r="J37" s="42"/>
    </row>
    <row r="38" spans="1:10" s="47" customFormat="1" ht="22.5">
      <c r="A38" s="8">
        <v>62278</v>
      </c>
      <c r="B38" s="21" t="s">
        <v>264</v>
      </c>
      <c r="C38" s="53" t="s">
        <v>151</v>
      </c>
      <c r="D38" s="54" t="s">
        <v>183</v>
      </c>
      <c r="E38" s="54" t="s">
        <v>183</v>
      </c>
      <c r="F38" s="55">
        <v>4</v>
      </c>
      <c r="G38" s="20" t="s">
        <v>20</v>
      </c>
      <c r="H38" s="2">
        <v>132014.73748960003</v>
      </c>
      <c r="I38" s="2">
        <f t="shared" si="0"/>
        <v>151750.94074429522</v>
      </c>
      <c r="J38" s="42"/>
    </row>
    <row r="39" spans="1:10" s="43" customFormat="1" ht="22.5">
      <c r="A39" s="7">
        <v>62986</v>
      </c>
      <c r="B39" s="16" t="s">
        <v>265</v>
      </c>
      <c r="C39" s="22" t="s">
        <v>25</v>
      </c>
      <c r="D39" s="22">
        <v>808394</v>
      </c>
      <c r="E39" s="22" t="s">
        <v>188</v>
      </c>
      <c r="F39" s="48">
        <v>4</v>
      </c>
      <c r="G39" s="17" t="s">
        <v>127</v>
      </c>
      <c r="H39" s="2">
        <v>171092.6833623</v>
      </c>
      <c r="I39" s="2">
        <f t="shared" si="0"/>
        <v>196671.03952496385</v>
      </c>
      <c r="J39" s="42"/>
    </row>
    <row r="40" spans="1:10" s="36" customFormat="1" ht="15">
      <c r="A40" s="88" t="s">
        <v>107</v>
      </c>
      <c r="B40" s="89"/>
      <c r="C40" s="89"/>
      <c r="D40" s="89"/>
      <c r="E40" s="89"/>
      <c r="F40" s="89"/>
      <c r="G40" s="89"/>
      <c r="H40" s="89"/>
      <c r="I40" s="90"/>
      <c r="J40" s="35"/>
    </row>
    <row r="41" spans="1:10" s="43" customFormat="1" ht="22.5">
      <c r="A41" s="3">
        <v>62103</v>
      </c>
      <c r="B41" s="11" t="s">
        <v>108</v>
      </c>
      <c r="C41" s="38" t="s">
        <v>106</v>
      </c>
      <c r="D41" s="38">
        <v>801518</v>
      </c>
      <c r="E41" s="38" t="s">
        <v>189</v>
      </c>
      <c r="F41" s="39">
        <v>2</v>
      </c>
      <c r="G41" s="12" t="s">
        <v>0</v>
      </c>
      <c r="H41" s="2">
        <v>262945.9527072</v>
      </c>
      <c r="I41" s="2">
        <f t="shared" si="0"/>
        <v>302256.3726369264</v>
      </c>
      <c r="J41" s="42"/>
    </row>
    <row r="42" spans="1:10" s="36" customFormat="1" ht="15">
      <c r="A42" s="88" t="s">
        <v>226</v>
      </c>
      <c r="B42" s="89"/>
      <c r="C42" s="89"/>
      <c r="D42" s="89"/>
      <c r="E42" s="89"/>
      <c r="F42" s="89"/>
      <c r="G42" s="89"/>
      <c r="H42" s="89"/>
      <c r="I42" s="90"/>
      <c r="J42" s="35"/>
    </row>
    <row r="43" spans="1:10" s="47" customFormat="1" ht="12.75">
      <c r="A43" s="3">
        <v>62168</v>
      </c>
      <c r="B43" s="11" t="s">
        <v>227</v>
      </c>
      <c r="C43" s="38" t="s">
        <v>225</v>
      </c>
      <c r="D43" s="38"/>
      <c r="E43" s="38" t="s">
        <v>193</v>
      </c>
      <c r="F43" s="39">
        <v>1</v>
      </c>
      <c r="G43" s="12" t="s">
        <v>20</v>
      </c>
      <c r="H43" s="2">
        <v>36707.5448208</v>
      </c>
      <c r="I43" s="2">
        <f t="shared" si="0"/>
        <v>42195.3227715096</v>
      </c>
      <c r="J43" s="42"/>
    </row>
    <row r="44" spans="1:10" s="36" customFormat="1" ht="15">
      <c r="A44" s="88" t="s">
        <v>10</v>
      </c>
      <c r="B44" s="89"/>
      <c r="C44" s="89"/>
      <c r="D44" s="89"/>
      <c r="E44" s="89"/>
      <c r="F44" s="89"/>
      <c r="G44" s="89"/>
      <c r="H44" s="89"/>
      <c r="I44" s="90"/>
      <c r="J44" s="35"/>
    </row>
    <row r="45" spans="1:10" s="43" customFormat="1" ht="22.5">
      <c r="A45" s="4">
        <v>62486</v>
      </c>
      <c r="B45" s="13">
        <v>1500</v>
      </c>
      <c r="C45" s="23" t="s">
        <v>26</v>
      </c>
      <c r="D45" s="23">
        <v>801103</v>
      </c>
      <c r="E45" s="56" t="s">
        <v>190</v>
      </c>
      <c r="F45" s="49">
        <v>4</v>
      </c>
      <c r="G45" s="18" t="s">
        <v>329</v>
      </c>
      <c r="H45" s="2">
        <v>115281.63306800001</v>
      </c>
      <c r="I45" s="2">
        <f t="shared" si="0"/>
        <v>132516.23721166598</v>
      </c>
      <c r="J45" s="42"/>
    </row>
    <row r="46" spans="1:10" s="43" customFormat="1" ht="22.5">
      <c r="A46" s="6">
        <v>62586</v>
      </c>
      <c r="B46" s="15">
        <v>1800</v>
      </c>
      <c r="C46" s="24" t="s">
        <v>26</v>
      </c>
      <c r="D46" s="24">
        <v>801103</v>
      </c>
      <c r="E46" s="24" t="s">
        <v>190</v>
      </c>
      <c r="F46" s="44">
        <v>4</v>
      </c>
      <c r="G46" s="14" t="s">
        <v>329</v>
      </c>
      <c r="H46" s="2">
        <v>113152.72201800001</v>
      </c>
      <c r="I46" s="2">
        <f t="shared" si="0"/>
        <v>130069.053959691</v>
      </c>
      <c r="J46" s="42"/>
    </row>
    <row r="47" spans="1:10" s="47" customFormat="1" ht="22.5">
      <c r="A47" s="7" t="s">
        <v>128</v>
      </c>
      <c r="B47" s="16" t="s">
        <v>130</v>
      </c>
      <c r="C47" s="22" t="s">
        <v>129</v>
      </c>
      <c r="D47" s="22">
        <v>800276</v>
      </c>
      <c r="E47" s="22" t="s">
        <v>184</v>
      </c>
      <c r="F47" s="48">
        <v>6</v>
      </c>
      <c r="G47" s="17" t="s">
        <v>334</v>
      </c>
      <c r="H47" s="2">
        <v>212638.2798736</v>
      </c>
      <c r="I47" s="2">
        <f t="shared" si="0"/>
        <v>244427.7027147032</v>
      </c>
      <c r="J47" s="42"/>
    </row>
    <row r="48" spans="1:10" s="36" customFormat="1" ht="15">
      <c r="A48" s="88" t="s">
        <v>11</v>
      </c>
      <c r="B48" s="89"/>
      <c r="C48" s="89"/>
      <c r="D48" s="89"/>
      <c r="E48" s="89"/>
      <c r="F48" s="89"/>
      <c r="G48" s="89"/>
      <c r="H48" s="89"/>
      <c r="I48" s="90"/>
      <c r="J48" s="35"/>
    </row>
    <row r="49" spans="1:10" s="43" customFormat="1" ht="12.75">
      <c r="A49" s="4">
        <v>62062</v>
      </c>
      <c r="B49" s="13" t="s">
        <v>77</v>
      </c>
      <c r="C49" s="23" t="s">
        <v>73</v>
      </c>
      <c r="D49" s="23">
        <v>800511</v>
      </c>
      <c r="E49" s="23" t="s">
        <v>191</v>
      </c>
      <c r="F49" s="49">
        <v>4</v>
      </c>
      <c r="G49" s="18" t="s">
        <v>333</v>
      </c>
      <c r="H49" s="2">
        <v>80296.56342680001</v>
      </c>
      <c r="I49" s="2">
        <f t="shared" si="0"/>
        <v>92300.89965910661</v>
      </c>
      <c r="J49" s="42"/>
    </row>
    <row r="50" spans="1:10" s="43" customFormat="1" ht="22.5">
      <c r="A50" s="6">
        <v>62065</v>
      </c>
      <c r="B50" s="15" t="s">
        <v>91</v>
      </c>
      <c r="C50" s="24" t="s">
        <v>90</v>
      </c>
      <c r="D50" s="24">
        <v>802118</v>
      </c>
      <c r="E50" s="24" t="s">
        <v>192</v>
      </c>
      <c r="F50" s="44">
        <v>4</v>
      </c>
      <c r="G50" s="14" t="s">
        <v>0</v>
      </c>
      <c r="H50" s="2">
        <v>103243.08356459999</v>
      </c>
      <c r="I50" s="2">
        <f t="shared" si="0"/>
        <v>118677.92455750768</v>
      </c>
      <c r="J50" s="42"/>
    </row>
    <row r="51" spans="1:10" s="45" customFormat="1" ht="22.5">
      <c r="A51" s="6">
        <v>62070</v>
      </c>
      <c r="B51" s="15" t="s">
        <v>233</v>
      </c>
      <c r="C51" s="24" t="s">
        <v>145</v>
      </c>
      <c r="D51" s="24">
        <v>803662</v>
      </c>
      <c r="E51" s="24" t="s">
        <v>193</v>
      </c>
      <c r="F51" s="44">
        <v>4</v>
      </c>
      <c r="G51" s="14" t="s">
        <v>258</v>
      </c>
      <c r="H51" s="2">
        <v>129370.91475839999</v>
      </c>
      <c r="I51" s="2">
        <f t="shared" si="0"/>
        <v>148711.8665147808</v>
      </c>
      <c r="J51" s="42"/>
    </row>
    <row r="52" spans="1:10" s="45" customFormat="1" ht="22.5">
      <c r="A52" s="6">
        <v>62170</v>
      </c>
      <c r="B52" s="15" t="s">
        <v>150</v>
      </c>
      <c r="C52" s="24" t="s">
        <v>145</v>
      </c>
      <c r="D52" s="24">
        <v>803662</v>
      </c>
      <c r="E52" s="24" t="s">
        <v>193</v>
      </c>
      <c r="F52" s="44">
        <v>4</v>
      </c>
      <c r="G52" s="14" t="s">
        <v>258</v>
      </c>
      <c r="H52" s="2">
        <v>118084.36106039998</v>
      </c>
      <c r="I52" s="2">
        <f t="shared" si="0"/>
        <v>135737.97303892975</v>
      </c>
      <c r="J52" s="42"/>
    </row>
    <row r="53" spans="1:10" s="45" customFormat="1" ht="22.5">
      <c r="A53" s="6">
        <v>62072</v>
      </c>
      <c r="B53" s="15" t="s">
        <v>229</v>
      </c>
      <c r="C53" s="24" t="s">
        <v>231</v>
      </c>
      <c r="D53" s="24"/>
      <c r="E53" s="24" t="s">
        <v>181</v>
      </c>
      <c r="F53" s="44">
        <v>4</v>
      </c>
      <c r="G53" s="14" t="s">
        <v>138</v>
      </c>
      <c r="H53" s="2">
        <v>142391.4870784</v>
      </c>
      <c r="I53" s="2">
        <f t="shared" si="0"/>
        <v>163679.0143966208</v>
      </c>
      <c r="J53" s="42"/>
    </row>
    <row r="54" spans="1:10" s="45" customFormat="1" ht="22.5">
      <c r="A54" s="6">
        <v>62076</v>
      </c>
      <c r="B54" s="15" t="s">
        <v>41</v>
      </c>
      <c r="C54" s="24" t="s">
        <v>27</v>
      </c>
      <c r="D54" s="24">
        <v>808193</v>
      </c>
      <c r="E54" s="24" t="s">
        <v>194</v>
      </c>
      <c r="F54" s="44">
        <v>4</v>
      </c>
      <c r="G54" s="14" t="s">
        <v>21</v>
      </c>
      <c r="H54" s="2">
        <v>165862.51008600002</v>
      </c>
      <c r="I54" s="2">
        <f t="shared" si="0"/>
        <v>190658.955343857</v>
      </c>
      <c r="J54" s="42"/>
    </row>
    <row r="55" spans="1:10" s="45" customFormat="1" ht="25.5">
      <c r="A55" s="6" t="s">
        <v>132</v>
      </c>
      <c r="B55" s="15" t="s">
        <v>78</v>
      </c>
      <c r="C55" s="24" t="s">
        <v>27</v>
      </c>
      <c r="D55" s="24">
        <v>808193</v>
      </c>
      <c r="E55" s="24" t="s">
        <v>194</v>
      </c>
      <c r="F55" s="44">
        <v>4</v>
      </c>
      <c r="G55" s="14" t="s">
        <v>21</v>
      </c>
      <c r="H55" s="2">
        <v>165862.51008600002</v>
      </c>
      <c r="I55" s="2">
        <f t="shared" si="0"/>
        <v>190658.955343857</v>
      </c>
      <c r="J55" s="42"/>
    </row>
    <row r="56" spans="1:10" s="45" customFormat="1" ht="22.5">
      <c r="A56" s="6">
        <v>62176</v>
      </c>
      <c r="B56" s="15" t="s">
        <v>146</v>
      </c>
      <c r="C56" s="24" t="s">
        <v>27</v>
      </c>
      <c r="D56" s="24">
        <v>806084</v>
      </c>
      <c r="E56" s="24" t="s">
        <v>183</v>
      </c>
      <c r="F56" s="44">
        <v>4</v>
      </c>
      <c r="G56" s="14" t="s">
        <v>138</v>
      </c>
      <c r="H56" s="2">
        <v>131494.29177150002</v>
      </c>
      <c r="I56" s="2">
        <f t="shared" si="0"/>
        <v>151152.68839133927</v>
      </c>
      <c r="J56" s="42"/>
    </row>
    <row r="57" spans="1:10" s="47" customFormat="1" ht="22.5">
      <c r="A57" s="6">
        <v>62077</v>
      </c>
      <c r="B57" s="15" t="s">
        <v>139</v>
      </c>
      <c r="C57" s="24" t="s">
        <v>87</v>
      </c>
      <c r="D57" s="24">
        <v>800489</v>
      </c>
      <c r="E57" s="24" t="s">
        <v>194</v>
      </c>
      <c r="F57" s="44">
        <v>4</v>
      </c>
      <c r="G57" s="14" t="s">
        <v>137</v>
      </c>
      <c r="H57" s="2">
        <v>110862.17340800002</v>
      </c>
      <c r="I57" s="2">
        <f t="shared" si="0"/>
        <v>127436.06833249601</v>
      </c>
      <c r="J57" s="42"/>
    </row>
    <row r="58" spans="1:10" s="47" customFormat="1" ht="22.5">
      <c r="A58" s="6">
        <v>62078</v>
      </c>
      <c r="B58" s="15" t="s">
        <v>140</v>
      </c>
      <c r="C58" s="24" t="s">
        <v>88</v>
      </c>
      <c r="D58" s="24">
        <v>808001</v>
      </c>
      <c r="E58" s="24" t="s">
        <v>191</v>
      </c>
      <c r="F58" s="44">
        <v>4</v>
      </c>
      <c r="G58" s="14" t="s">
        <v>127</v>
      </c>
      <c r="H58" s="2">
        <v>134520.026676</v>
      </c>
      <c r="I58" s="2">
        <f t="shared" si="0"/>
        <v>154630.77066406197</v>
      </c>
      <c r="J58" s="42"/>
    </row>
    <row r="59" spans="1:10" s="43" customFormat="1" ht="12.75">
      <c r="A59" s="6">
        <v>62080</v>
      </c>
      <c r="B59" s="15" t="s">
        <v>42</v>
      </c>
      <c r="C59" s="24" t="s">
        <v>28</v>
      </c>
      <c r="D59" s="24">
        <v>802341</v>
      </c>
      <c r="E59" s="24" t="s">
        <v>195</v>
      </c>
      <c r="F59" s="44">
        <v>4</v>
      </c>
      <c r="G59" s="14" t="s">
        <v>21</v>
      </c>
      <c r="H59" s="2">
        <v>102913.0694676</v>
      </c>
      <c r="I59" s="2">
        <f t="shared" si="0"/>
        <v>118298.5733530062</v>
      </c>
      <c r="J59" s="42"/>
    </row>
    <row r="60" spans="1:10" s="43" customFormat="1" ht="12.75">
      <c r="A60" s="6">
        <v>62180</v>
      </c>
      <c r="B60" s="15" t="s">
        <v>222</v>
      </c>
      <c r="C60" s="24" t="s">
        <v>28</v>
      </c>
      <c r="D60" s="24">
        <v>802341</v>
      </c>
      <c r="E60" s="24" t="s">
        <v>195</v>
      </c>
      <c r="F60" s="44">
        <v>4</v>
      </c>
      <c r="G60" s="14" t="s">
        <v>21</v>
      </c>
      <c r="H60" s="2">
        <v>102868.07280120002</v>
      </c>
      <c r="I60" s="2">
        <f t="shared" si="0"/>
        <v>118246.84968497942</v>
      </c>
      <c r="J60" s="42"/>
    </row>
    <row r="61" spans="1:10" s="43" customFormat="1" ht="12.75">
      <c r="A61" s="6">
        <v>62780</v>
      </c>
      <c r="B61" s="15" t="s">
        <v>285</v>
      </c>
      <c r="C61" s="24" t="s">
        <v>29</v>
      </c>
      <c r="D61" s="24"/>
      <c r="E61" s="24" t="s">
        <v>181</v>
      </c>
      <c r="F61" s="44">
        <v>4</v>
      </c>
      <c r="G61" s="14" t="s">
        <v>20</v>
      </c>
      <c r="H61" s="2">
        <v>183891.81253100003</v>
      </c>
      <c r="I61" s="2">
        <f t="shared" si="0"/>
        <v>211383.63850438452</v>
      </c>
      <c r="J61" s="42"/>
    </row>
    <row r="62" spans="1:10" s="43" customFormat="1" ht="12.75">
      <c r="A62" s="7">
        <v>62280</v>
      </c>
      <c r="B62" s="16" t="s">
        <v>304</v>
      </c>
      <c r="C62" s="22" t="s">
        <v>29</v>
      </c>
      <c r="D62" s="22">
        <v>808316</v>
      </c>
      <c r="E62" s="22" t="s">
        <v>188</v>
      </c>
      <c r="F62" s="48">
        <v>4</v>
      </c>
      <c r="G62" s="17" t="s">
        <v>21</v>
      </c>
      <c r="H62" s="2">
        <v>99864.46823220002</v>
      </c>
      <c r="I62" s="2">
        <f t="shared" si="0"/>
        <v>114794.20623291392</v>
      </c>
      <c r="J62" s="42"/>
    </row>
    <row r="63" spans="1:10" s="43" customFormat="1" ht="12.75">
      <c r="A63" s="4">
        <v>62380</v>
      </c>
      <c r="B63" s="13" t="s">
        <v>303</v>
      </c>
      <c r="C63" s="23" t="s">
        <v>29</v>
      </c>
      <c r="D63" s="23">
        <v>808316</v>
      </c>
      <c r="E63" s="23" t="s">
        <v>188</v>
      </c>
      <c r="F63" s="49">
        <v>4</v>
      </c>
      <c r="G63" s="18" t="s">
        <v>21</v>
      </c>
      <c r="H63" s="2">
        <v>105171.65764560002</v>
      </c>
      <c r="I63" s="2">
        <f t="shared" si="0"/>
        <v>120894.82046361722</v>
      </c>
      <c r="J63" s="42"/>
    </row>
    <row r="64" spans="1:10" s="43" customFormat="1" ht="12.75">
      <c r="A64" s="6">
        <v>62980</v>
      </c>
      <c r="B64" s="15" t="s">
        <v>155</v>
      </c>
      <c r="C64" s="24" t="s">
        <v>29</v>
      </c>
      <c r="D64" s="24">
        <v>809001</v>
      </c>
      <c r="E64" s="24" t="s">
        <v>181</v>
      </c>
      <c r="F64" s="44">
        <v>4</v>
      </c>
      <c r="G64" s="14" t="s">
        <v>20</v>
      </c>
      <c r="H64" s="2">
        <v>149862.5096976</v>
      </c>
      <c r="I64" s="2">
        <f t="shared" si="0"/>
        <v>172266.9548973912</v>
      </c>
      <c r="J64" s="42"/>
    </row>
    <row r="65" spans="1:10" s="43" customFormat="1" ht="12.75">
      <c r="A65" s="6">
        <v>62382</v>
      </c>
      <c r="B65" s="15" t="s">
        <v>153</v>
      </c>
      <c r="C65" s="24" t="s">
        <v>131</v>
      </c>
      <c r="D65" s="24">
        <v>808411</v>
      </c>
      <c r="E65" s="24" t="s">
        <v>196</v>
      </c>
      <c r="F65" s="44">
        <v>4</v>
      </c>
      <c r="G65" s="14" t="s">
        <v>127</v>
      </c>
      <c r="H65" s="2">
        <v>216145.60018379998</v>
      </c>
      <c r="I65" s="2">
        <f t="shared" si="0"/>
        <v>248459.36741127807</v>
      </c>
      <c r="J65" s="42"/>
    </row>
    <row r="66" spans="1:10" s="43" customFormat="1" ht="12.75">
      <c r="A66" s="6" t="s">
        <v>224</v>
      </c>
      <c r="B66" s="15" t="s">
        <v>153</v>
      </c>
      <c r="C66" s="24" t="s">
        <v>131</v>
      </c>
      <c r="D66" s="24">
        <v>808411</v>
      </c>
      <c r="E66" s="24" t="s">
        <v>196</v>
      </c>
      <c r="F66" s="44">
        <v>4</v>
      </c>
      <c r="G66" s="14" t="s">
        <v>127</v>
      </c>
      <c r="H66" s="2">
        <v>216145.60018379998</v>
      </c>
      <c r="I66" s="2">
        <f t="shared" si="0"/>
        <v>248459.36741127807</v>
      </c>
      <c r="J66" s="42"/>
    </row>
    <row r="67" spans="1:10" s="47" customFormat="1" ht="22.5">
      <c r="A67" s="6">
        <v>62082</v>
      </c>
      <c r="B67" s="15" t="s">
        <v>141</v>
      </c>
      <c r="C67" s="24" t="s">
        <v>131</v>
      </c>
      <c r="D67" s="24">
        <v>803260</v>
      </c>
      <c r="E67" s="24" t="s">
        <v>194</v>
      </c>
      <c r="F67" s="44">
        <v>4</v>
      </c>
      <c r="G67" s="14" t="s">
        <v>138</v>
      </c>
      <c r="H67" s="2">
        <v>175535.13324270002</v>
      </c>
      <c r="I67" s="2">
        <f t="shared" si="0"/>
        <v>201777.63566248366</v>
      </c>
      <c r="J67" s="42"/>
    </row>
    <row r="68" spans="1:10" s="47" customFormat="1" ht="22.5">
      <c r="A68" s="6" t="s">
        <v>133</v>
      </c>
      <c r="B68" s="15" t="s">
        <v>142</v>
      </c>
      <c r="C68" s="24" t="s">
        <v>131</v>
      </c>
      <c r="D68" s="24">
        <v>803260</v>
      </c>
      <c r="E68" s="24" t="s">
        <v>194</v>
      </c>
      <c r="F68" s="44">
        <v>4</v>
      </c>
      <c r="G68" s="14" t="s">
        <v>138</v>
      </c>
      <c r="H68" s="2">
        <v>175535.13324270002</v>
      </c>
      <c r="I68" s="2">
        <f t="shared" si="0"/>
        <v>201777.63566248366</v>
      </c>
      <c r="J68" s="42"/>
    </row>
    <row r="69" spans="1:10" s="43" customFormat="1" ht="12.75">
      <c r="A69" s="6">
        <v>62084</v>
      </c>
      <c r="B69" s="15" t="s">
        <v>92</v>
      </c>
      <c r="C69" s="24" t="s">
        <v>93</v>
      </c>
      <c r="D69" s="24">
        <v>802885</v>
      </c>
      <c r="E69" s="24" t="s">
        <v>195</v>
      </c>
      <c r="F69" s="44">
        <v>4</v>
      </c>
      <c r="G69" s="14" t="s">
        <v>0</v>
      </c>
      <c r="H69" s="2">
        <v>165161.58000299998</v>
      </c>
      <c r="I69" s="2">
        <f t="shared" si="0"/>
        <v>189853.2362134485</v>
      </c>
      <c r="J69" s="42"/>
    </row>
    <row r="70" spans="1:10" s="47" customFormat="1" ht="12.75">
      <c r="A70" s="6">
        <v>62470</v>
      </c>
      <c r="B70" s="15" t="s">
        <v>313</v>
      </c>
      <c r="C70" s="24" t="s">
        <v>317</v>
      </c>
      <c r="D70" s="24"/>
      <c r="E70" s="24" t="s">
        <v>183</v>
      </c>
      <c r="F70" s="44">
        <v>4</v>
      </c>
      <c r="G70" s="14" t="s">
        <v>127</v>
      </c>
      <c r="H70" s="2">
        <v>201049.79920480002</v>
      </c>
      <c r="I70" s="2">
        <f t="shared" si="0"/>
        <v>231106.7441859176</v>
      </c>
      <c r="J70" s="42"/>
    </row>
    <row r="71" spans="1:10" s="43" customFormat="1" ht="12.75">
      <c r="A71" s="6">
        <v>62086</v>
      </c>
      <c r="B71" s="15" t="s">
        <v>75</v>
      </c>
      <c r="C71" s="24" t="s">
        <v>25</v>
      </c>
      <c r="D71" s="24">
        <v>802822</v>
      </c>
      <c r="E71" s="24" t="s">
        <v>195</v>
      </c>
      <c r="F71" s="44">
        <v>4</v>
      </c>
      <c r="G71" s="14" t="s">
        <v>144</v>
      </c>
      <c r="H71" s="2">
        <v>116737.47234800001</v>
      </c>
      <c r="I71" s="2">
        <f aca="true" t="shared" si="1" ref="I71:I133">+H71*1.21*0.95</f>
        <v>134189.724464026</v>
      </c>
      <c r="J71" s="42"/>
    </row>
    <row r="72" spans="1:10" s="43" customFormat="1" ht="12.75">
      <c r="A72" s="6">
        <v>62186</v>
      </c>
      <c r="B72" s="15" t="s">
        <v>44</v>
      </c>
      <c r="C72" s="24" t="s">
        <v>30</v>
      </c>
      <c r="D72" s="24">
        <v>803088</v>
      </c>
      <c r="E72" s="24" t="s">
        <v>195</v>
      </c>
      <c r="F72" s="44">
        <v>4</v>
      </c>
      <c r="G72" s="14" t="s">
        <v>21</v>
      </c>
      <c r="H72" s="2">
        <v>111006.931406</v>
      </c>
      <c r="I72" s="2">
        <f t="shared" si="1"/>
        <v>127602.467651197</v>
      </c>
      <c r="J72" s="42"/>
    </row>
    <row r="73" spans="1:10" s="43" customFormat="1" ht="12.75">
      <c r="A73" s="6">
        <v>62286</v>
      </c>
      <c r="B73" s="15" t="s">
        <v>43</v>
      </c>
      <c r="C73" s="24" t="s">
        <v>30</v>
      </c>
      <c r="D73" s="24">
        <v>803088</v>
      </c>
      <c r="E73" s="24" t="s">
        <v>195</v>
      </c>
      <c r="F73" s="44">
        <v>4</v>
      </c>
      <c r="G73" s="14" t="s">
        <v>21</v>
      </c>
      <c r="H73" s="2">
        <v>117301.242989</v>
      </c>
      <c r="I73" s="2">
        <f t="shared" si="1"/>
        <v>134837.7788158555</v>
      </c>
      <c r="J73" s="42"/>
    </row>
    <row r="74" spans="1:10" s="43" customFormat="1" ht="12.75">
      <c r="A74" s="6">
        <v>62386</v>
      </c>
      <c r="B74" s="15" t="s">
        <v>154</v>
      </c>
      <c r="C74" s="24" t="s">
        <v>30</v>
      </c>
      <c r="D74" s="24">
        <v>808317</v>
      </c>
      <c r="E74" s="24" t="s">
        <v>188</v>
      </c>
      <c r="F74" s="44">
        <v>4</v>
      </c>
      <c r="G74" s="14" t="s">
        <v>21</v>
      </c>
      <c r="H74" s="2">
        <v>107078.88847180002</v>
      </c>
      <c r="I74" s="2">
        <f t="shared" si="1"/>
        <v>123087.18229833411</v>
      </c>
      <c r="J74" s="42"/>
    </row>
    <row r="75" spans="1:10" s="43" customFormat="1" ht="12.75">
      <c r="A75" s="6">
        <v>62172</v>
      </c>
      <c r="B75" s="15" t="s">
        <v>281</v>
      </c>
      <c r="C75" s="24" t="s">
        <v>231</v>
      </c>
      <c r="D75" s="24"/>
      <c r="E75" s="24" t="s">
        <v>277</v>
      </c>
      <c r="F75" s="44">
        <v>4</v>
      </c>
      <c r="G75" s="14" t="s">
        <v>127</v>
      </c>
      <c r="H75" s="2">
        <v>144444.536152</v>
      </c>
      <c r="I75" s="2">
        <f t="shared" si="1"/>
        <v>166038.994306724</v>
      </c>
      <c r="J75" s="42"/>
    </row>
    <row r="76" spans="1:10" s="43" customFormat="1" ht="12.75">
      <c r="A76" s="6">
        <v>62477</v>
      </c>
      <c r="B76" s="15" t="s">
        <v>282</v>
      </c>
      <c r="C76" s="24" t="s">
        <v>87</v>
      </c>
      <c r="D76" s="24"/>
      <c r="E76" s="24" t="s">
        <v>193</v>
      </c>
      <c r="F76" s="44">
        <v>4</v>
      </c>
      <c r="G76" s="14" t="s">
        <v>127</v>
      </c>
      <c r="H76" s="2">
        <v>145678.87936000002</v>
      </c>
      <c r="I76" s="2">
        <f t="shared" si="1"/>
        <v>167457.87182432</v>
      </c>
      <c r="J76" s="42"/>
    </row>
    <row r="77" spans="1:10" s="43" customFormat="1" ht="12.75">
      <c r="A77" s="6" t="s">
        <v>271</v>
      </c>
      <c r="B77" s="15" t="s">
        <v>283</v>
      </c>
      <c r="C77" s="24" t="s">
        <v>29</v>
      </c>
      <c r="D77" s="24"/>
      <c r="E77" s="24" t="s">
        <v>193</v>
      </c>
      <c r="F77" s="44">
        <v>4</v>
      </c>
      <c r="G77" s="14" t="s">
        <v>127</v>
      </c>
      <c r="H77" s="2">
        <v>145678.87936000002</v>
      </c>
      <c r="I77" s="2">
        <f t="shared" si="1"/>
        <v>167457.87182432</v>
      </c>
      <c r="J77" s="42"/>
    </row>
    <row r="78" spans="1:10" s="43" customFormat="1" ht="12.75">
      <c r="A78" s="6">
        <v>62786</v>
      </c>
      <c r="B78" s="15" t="s">
        <v>98</v>
      </c>
      <c r="C78" s="24" t="s">
        <v>30</v>
      </c>
      <c r="D78" s="24">
        <v>806083</v>
      </c>
      <c r="E78" s="24" t="s">
        <v>183</v>
      </c>
      <c r="F78" s="44">
        <v>4</v>
      </c>
      <c r="G78" s="14" t="s">
        <v>19</v>
      </c>
      <c r="H78" s="2">
        <v>134619.10707420003</v>
      </c>
      <c r="I78" s="2">
        <f t="shared" si="1"/>
        <v>154744.66358179293</v>
      </c>
      <c r="J78" s="42"/>
    </row>
    <row r="79" spans="1:10" s="43" customFormat="1" ht="12.75">
      <c r="A79" s="6">
        <v>62686</v>
      </c>
      <c r="B79" s="15" t="s">
        <v>12</v>
      </c>
      <c r="C79" s="24" t="s">
        <v>30</v>
      </c>
      <c r="D79" s="24">
        <v>808317</v>
      </c>
      <c r="E79" s="24" t="s">
        <v>188</v>
      </c>
      <c r="F79" s="44">
        <v>4</v>
      </c>
      <c r="G79" s="14" t="s">
        <v>19</v>
      </c>
      <c r="H79" s="2">
        <v>127914.09721020001</v>
      </c>
      <c r="I79" s="2">
        <f t="shared" si="1"/>
        <v>147037.2547431249</v>
      </c>
      <c r="J79" s="42"/>
    </row>
    <row r="80" spans="1:10" s="43" customFormat="1" ht="12.75">
      <c r="A80" s="6">
        <v>62594</v>
      </c>
      <c r="B80" s="15" t="s">
        <v>323</v>
      </c>
      <c r="C80" s="24" t="s">
        <v>172</v>
      </c>
      <c r="D80" s="24"/>
      <c r="E80" s="52" t="s">
        <v>239</v>
      </c>
      <c r="F80" s="44">
        <v>4</v>
      </c>
      <c r="G80" s="14" t="s">
        <v>127</v>
      </c>
      <c r="H80" s="2">
        <v>297891.84573540004</v>
      </c>
      <c r="I80" s="2">
        <f t="shared" si="1"/>
        <v>342426.67667284235</v>
      </c>
      <c r="J80" s="42"/>
    </row>
    <row r="81" spans="1:10" s="43" customFormat="1" ht="12.75">
      <c r="A81" s="6">
        <v>62494</v>
      </c>
      <c r="B81" s="15" t="s">
        <v>174</v>
      </c>
      <c r="C81" s="24" t="s">
        <v>172</v>
      </c>
      <c r="D81" s="24">
        <v>808431</v>
      </c>
      <c r="E81" s="24" t="s">
        <v>196</v>
      </c>
      <c r="F81" s="44">
        <v>4</v>
      </c>
      <c r="G81" s="14" t="s">
        <v>0</v>
      </c>
      <c r="H81" s="2">
        <v>317789.6034285</v>
      </c>
      <c r="I81" s="2">
        <f t="shared" si="1"/>
        <v>365299.1491410607</v>
      </c>
      <c r="J81" s="42"/>
    </row>
    <row r="82" spans="1:10" s="43" customFormat="1" ht="12.75">
      <c r="A82" s="8">
        <v>62393</v>
      </c>
      <c r="B82" s="25" t="s">
        <v>169</v>
      </c>
      <c r="C82" s="54" t="s">
        <v>170</v>
      </c>
      <c r="D82" s="54">
        <v>808445</v>
      </c>
      <c r="E82" s="54" t="s">
        <v>197</v>
      </c>
      <c r="F82" s="55">
        <v>4</v>
      </c>
      <c r="G82" s="26" t="s">
        <v>0</v>
      </c>
      <c r="H82" s="27">
        <v>343602.0948542001</v>
      </c>
      <c r="I82" s="27">
        <f t="shared" si="1"/>
        <v>394970.60803490295</v>
      </c>
      <c r="J82" s="42"/>
    </row>
    <row r="83" spans="1:10" s="36" customFormat="1" ht="15">
      <c r="A83" s="88" t="s">
        <v>171</v>
      </c>
      <c r="B83" s="89"/>
      <c r="C83" s="89"/>
      <c r="D83" s="89"/>
      <c r="E83" s="89"/>
      <c r="F83" s="89"/>
      <c r="G83" s="89"/>
      <c r="H83" s="89"/>
      <c r="I83" s="90"/>
      <c r="J83" s="35"/>
    </row>
    <row r="84" spans="1:10" s="43" customFormat="1" ht="12.75">
      <c r="A84" s="4">
        <v>62494</v>
      </c>
      <c r="B84" s="13" t="s">
        <v>173</v>
      </c>
      <c r="C84" s="23" t="s">
        <v>172</v>
      </c>
      <c r="D84" s="23">
        <v>808431</v>
      </c>
      <c r="E84" s="23" t="s">
        <v>196</v>
      </c>
      <c r="F84" s="49">
        <v>4</v>
      </c>
      <c r="G84" s="18" t="s">
        <v>0</v>
      </c>
      <c r="H84" s="2">
        <v>317789.6034285</v>
      </c>
      <c r="I84" s="2">
        <f t="shared" si="1"/>
        <v>365299.1491410607</v>
      </c>
      <c r="J84" s="42"/>
    </row>
    <row r="85" spans="1:10" s="43" customFormat="1" ht="12.75">
      <c r="A85" s="6">
        <v>62394</v>
      </c>
      <c r="B85" s="15" t="s">
        <v>324</v>
      </c>
      <c r="C85" s="24" t="s">
        <v>172</v>
      </c>
      <c r="D85" s="24"/>
      <c r="E85" s="52" t="s">
        <v>185</v>
      </c>
      <c r="F85" s="44">
        <v>4</v>
      </c>
      <c r="G85" s="14" t="s">
        <v>0</v>
      </c>
      <c r="H85" s="2">
        <v>300584.13832160004</v>
      </c>
      <c r="I85" s="2">
        <f t="shared" si="1"/>
        <v>345521.46700067923</v>
      </c>
      <c r="J85" s="42"/>
    </row>
    <row r="86" spans="1:10" s="43" customFormat="1" ht="12.75">
      <c r="A86" s="8">
        <v>62694</v>
      </c>
      <c r="B86" s="25" t="s">
        <v>325</v>
      </c>
      <c r="C86" s="54" t="s">
        <v>172</v>
      </c>
      <c r="D86" s="54"/>
      <c r="E86" s="53" t="s">
        <v>185</v>
      </c>
      <c r="F86" s="55">
        <v>4</v>
      </c>
      <c r="G86" s="26" t="s">
        <v>0</v>
      </c>
      <c r="H86" s="27">
        <v>268559.9225008</v>
      </c>
      <c r="I86" s="27">
        <f t="shared" si="1"/>
        <v>308709.63091466954</v>
      </c>
      <c r="J86" s="42"/>
    </row>
    <row r="87" spans="1:10" s="36" customFormat="1" ht="15">
      <c r="A87" s="88" t="s">
        <v>2</v>
      </c>
      <c r="B87" s="89"/>
      <c r="C87" s="89"/>
      <c r="D87" s="89"/>
      <c r="E87" s="89"/>
      <c r="F87" s="89"/>
      <c r="G87" s="89"/>
      <c r="H87" s="89"/>
      <c r="I87" s="90"/>
      <c r="J87" s="35"/>
    </row>
    <row r="88" spans="1:10" s="43" customFormat="1" ht="12.75">
      <c r="A88" s="4">
        <v>62268</v>
      </c>
      <c r="B88" s="13" t="s">
        <v>254</v>
      </c>
      <c r="C88" s="23" t="s">
        <v>252</v>
      </c>
      <c r="D88" s="23">
        <v>803765</v>
      </c>
      <c r="E88" s="23" t="s">
        <v>200</v>
      </c>
      <c r="F88" s="49">
        <v>4</v>
      </c>
      <c r="G88" s="18" t="s">
        <v>20</v>
      </c>
      <c r="H88" s="2">
        <v>117004.97700360001</v>
      </c>
      <c r="I88" s="2">
        <f t="shared" si="1"/>
        <v>134497.2210656382</v>
      </c>
      <c r="J88" s="42"/>
    </row>
    <row r="89" spans="1:10" s="43" customFormat="1" ht="22.5">
      <c r="A89" s="6">
        <v>62273</v>
      </c>
      <c r="B89" s="15" t="s">
        <v>160</v>
      </c>
      <c r="C89" s="24" t="s">
        <v>159</v>
      </c>
      <c r="D89" s="24">
        <v>809000</v>
      </c>
      <c r="E89" s="24" t="s">
        <v>185</v>
      </c>
      <c r="F89" s="44">
        <v>4</v>
      </c>
      <c r="G89" s="14" t="s">
        <v>20</v>
      </c>
      <c r="H89" s="2">
        <v>223874.44388820004</v>
      </c>
      <c r="I89" s="2">
        <f t="shared" si="1"/>
        <v>257343.67324948593</v>
      </c>
      <c r="J89" s="42"/>
    </row>
    <row r="90" spans="1:10" s="43" customFormat="1" ht="12.75">
      <c r="A90" s="6">
        <v>62073</v>
      </c>
      <c r="B90" s="15" t="s">
        <v>168</v>
      </c>
      <c r="C90" s="24" t="s">
        <v>105</v>
      </c>
      <c r="D90" s="24">
        <v>803136</v>
      </c>
      <c r="E90" s="24" t="s">
        <v>198</v>
      </c>
      <c r="F90" s="44">
        <v>4</v>
      </c>
      <c r="G90" s="14" t="s">
        <v>20</v>
      </c>
      <c r="H90" s="2">
        <v>126252.8990009</v>
      </c>
      <c r="I90" s="2">
        <f t="shared" si="1"/>
        <v>145127.7074015345</v>
      </c>
      <c r="J90" s="42"/>
    </row>
    <row r="91" spans="1:10" s="43" customFormat="1" ht="12.75">
      <c r="A91" s="6">
        <v>62173</v>
      </c>
      <c r="B91" s="15" t="s">
        <v>104</v>
      </c>
      <c r="C91" s="24" t="s">
        <v>105</v>
      </c>
      <c r="D91" s="24">
        <v>803359</v>
      </c>
      <c r="E91" s="24" t="s">
        <v>188</v>
      </c>
      <c r="F91" s="44">
        <v>4</v>
      </c>
      <c r="G91" s="14" t="s">
        <v>113</v>
      </c>
      <c r="H91" s="2">
        <v>118378.75554960001</v>
      </c>
      <c r="I91" s="2">
        <f t="shared" si="1"/>
        <v>136076.3795042652</v>
      </c>
      <c r="J91" s="42"/>
    </row>
    <row r="92" spans="1:10" s="43" customFormat="1" ht="12.75">
      <c r="A92" s="6">
        <v>62373</v>
      </c>
      <c r="B92" s="15" t="s">
        <v>287</v>
      </c>
      <c r="C92" s="24" t="s">
        <v>286</v>
      </c>
      <c r="D92" s="24"/>
      <c r="E92" s="24" t="s">
        <v>188</v>
      </c>
      <c r="F92" s="44">
        <v>4</v>
      </c>
      <c r="G92" s="14" t="s">
        <v>20</v>
      </c>
      <c r="H92" s="2">
        <v>138741.76725920002</v>
      </c>
      <c r="I92" s="2">
        <f t="shared" si="1"/>
        <v>159483.66146445042</v>
      </c>
      <c r="J92" s="42"/>
    </row>
    <row r="93" spans="1:10" s="43" customFormat="1" ht="12.75">
      <c r="A93" s="7">
        <v>62676</v>
      </c>
      <c r="B93" s="16" t="s">
        <v>259</v>
      </c>
      <c r="C93" s="22" t="s">
        <v>27</v>
      </c>
      <c r="D93" s="22">
        <v>803617</v>
      </c>
      <c r="E93" s="22" t="s">
        <v>199</v>
      </c>
      <c r="F93" s="48">
        <v>4</v>
      </c>
      <c r="G93" s="17" t="s">
        <v>20</v>
      </c>
      <c r="H93" s="2">
        <v>129090.60390520003</v>
      </c>
      <c r="I93" s="2">
        <f t="shared" si="1"/>
        <v>148389.6491890274</v>
      </c>
      <c r="J93" s="42"/>
    </row>
    <row r="94" spans="1:10" s="43" customFormat="1" ht="22.5">
      <c r="A94" s="4" t="s">
        <v>294</v>
      </c>
      <c r="B94" s="13" t="s">
        <v>299</v>
      </c>
      <c r="C94" s="23" t="s">
        <v>49</v>
      </c>
      <c r="D94" s="23"/>
      <c r="E94" s="23" t="s">
        <v>200</v>
      </c>
      <c r="F94" s="49">
        <v>4</v>
      </c>
      <c r="G94" s="18" t="s">
        <v>20</v>
      </c>
      <c r="H94" s="2">
        <v>173074.64708800003</v>
      </c>
      <c r="I94" s="2">
        <f t="shared" si="1"/>
        <v>198949.30682765602</v>
      </c>
      <c r="J94" s="42"/>
    </row>
    <row r="95" spans="1:10" s="43" customFormat="1" ht="22.5">
      <c r="A95" s="6" t="s">
        <v>295</v>
      </c>
      <c r="B95" s="15" t="s">
        <v>300</v>
      </c>
      <c r="C95" s="24" t="s">
        <v>49</v>
      </c>
      <c r="D95" s="24"/>
      <c r="E95" s="24" t="s">
        <v>200</v>
      </c>
      <c r="F95" s="44">
        <v>4</v>
      </c>
      <c r="G95" s="14" t="s">
        <v>20</v>
      </c>
      <c r="H95" s="2">
        <v>173074.64708800003</v>
      </c>
      <c r="I95" s="2">
        <f t="shared" si="1"/>
        <v>198949.30682765602</v>
      </c>
      <c r="J95" s="42"/>
    </row>
    <row r="96" spans="1:10" s="43" customFormat="1" ht="12.75">
      <c r="A96" s="6">
        <v>62680</v>
      </c>
      <c r="B96" s="15" t="s">
        <v>82</v>
      </c>
      <c r="C96" s="24" t="s">
        <v>81</v>
      </c>
      <c r="D96" s="24">
        <v>808398</v>
      </c>
      <c r="E96" s="24" t="s">
        <v>199</v>
      </c>
      <c r="F96" s="44">
        <v>4</v>
      </c>
      <c r="G96" s="14" t="s">
        <v>20</v>
      </c>
      <c r="H96" s="2">
        <v>145320.2324112</v>
      </c>
      <c r="I96" s="2">
        <f t="shared" si="1"/>
        <v>167045.6071566744</v>
      </c>
      <c r="J96" s="42"/>
    </row>
    <row r="97" spans="1:10" s="43" customFormat="1" ht="12.75">
      <c r="A97" s="6">
        <v>62081</v>
      </c>
      <c r="B97" s="15" t="s">
        <v>122</v>
      </c>
      <c r="C97" s="24" t="s">
        <v>35</v>
      </c>
      <c r="D97" s="24">
        <v>801352</v>
      </c>
      <c r="E97" s="24" t="s">
        <v>188</v>
      </c>
      <c r="F97" s="44">
        <v>4</v>
      </c>
      <c r="G97" s="14" t="s">
        <v>113</v>
      </c>
      <c r="H97" s="2">
        <v>88830.937272</v>
      </c>
      <c r="I97" s="2">
        <f t="shared" si="1"/>
        <v>102111.16239416398</v>
      </c>
      <c r="J97" s="42"/>
    </row>
    <row r="98" spans="1:10" s="43" customFormat="1" ht="12.75">
      <c r="A98" s="6">
        <v>62181</v>
      </c>
      <c r="B98" s="15" t="s">
        <v>115</v>
      </c>
      <c r="C98" s="24" t="s">
        <v>35</v>
      </c>
      <c r="D98" s="24">
        <v>801352</v>
      </c>
      <c r="E98" s="24" t="s">
        <v>188</v>
      </c>
      <c r="F98" s="44">
        <v>4</v>
      </c>
      <c r="G98" s="14" t="s">
        <v>113</v>
      </c>
      <c r="H98" s="2">
        <v>107163.0519624</v>
      </c>
      <c r="I98" s="2">
        <f t="shared" si="1"/>
        <v>123183.9282307788</v>
      </c>
      <c r="J98" s="42"/>
    </row>
    <row r="99" spans="1:10" s="43" customFormat="1" ht="12.75">
      <c r="A99" s="6">
        <v>62381</v>
      </c>
      <c r="B99" s="15" t="s">
        <v>123</v>
      </c>
      <c r="C99" s="24" t="s">
        <v>35</v>
      </c>
      <c r="D99" s="24">
        <v>806154</v>
      </c>
      <c r="E99" s="24" t="s">
        <v>200</v>
      </c>
      <c r="F99" s="44">
        <v>4</v>
      </c>
      <c r="G99" s="14" t="s">
        <v>20</v>
      </c>
      <c r="H99" s="2">
        <v>126549.89761680002</v>
      </c>
      <c r="I99" s="2">
        <f t="shared" si="1"/>
        <v>145469.1073105116</v>
      </c>
      <c r="J99" s="42"/>
    </row>
    <row r="100" spans="1:10" s="43" customFormat="1" ht="12.75">
      <c r="A100" s="6">
        <v>62581</v>
      </c>
      <c r="B100" s="15" t="s">
        <v>95</v>
      </c>
      <c r="C100" s="24" t="s">
        <v>96</v>
      </c>
      <c r="D100" s="24">
        <v>808162</v>
      </c>
      <c r="E100" s="24" t="s">
        <v>198</v>
      </c>
      <c r="F100" s="44">
        <v>4</v>
      </c>
      <c r="G100" s="14" t="s">
        <v>113</v>
      </c>
      <c r="H100" s="2">
        <v>126386.68406000001</v>
      </c>
      <c r="I100" s="2">
        <f t="shared" si="1"/>
        <v>145281.49332697</v>
      </c>
      <c r="J100" s="42"/>
    </row>
    <row r="101" spans="1:10" s="43" customFormat="1" ht="22.5">
      <c r="A101" s="6">
        <v>62782</v>
      </c>
      <c r="B101" s="15" t="s">
        <v>100</v>
      </c>
      <c r="C101" s="24" t="s">
        <v>97</v>
      </c>
      <c r="D101" s="24">
        <v>808505</v>
      </c>
      <c r="E101" s="24" t="s">
        <v>200</v>
      </c>
      <c r="F101" s="44">
        <v>4</v>
      </c>
      <c r="G101" s="14" t="s">
        <v>113</v>
      </c>
      <c r="H101" s="2">
        <v>120638.20881280002</v>
      </c>
      <c r="I101" s="2">
        <f t="shared" si="1"/>
        <v>138673.6210303136</v>
      </c>
      <c r="J101" s="42"/>
    </row>
    <row r="102" spans="1:10" s="43" customFormat="1" ht="12.75">
      <c r="A102" s="6">
        <v>62282</v>
      </c>
      <c r="B102" s="15" t="s">
        <v>45</v>
      </c>
      <c r="C102" s="24" t="s">
        <v>31</v>
      </c>
      <c r="D102" s="24">
        <v>803434</v>
      </c>
      <c r="E102" s="24" t="s">
        <v>186</v>
      </c>
      <c r="F102" s="44">
        <v>4</v>
      </c>
      <c r="G102" s="14" t="s">
        <v>20</v>
      </c>
      <c r="H102" s="2">
        <v>137926.8496592</v>
      </c>
      <c r="I102" s="2">
        <f t="shared" si="1"/>
        <v>158546.9136832504</v>
      </c>
      <c r="J102" s="42"/>
    </row>
    <row r="103" spans="1:10" s="43" customFormat="1" ht="22.5">
      <c r="A103" s="6">
        <v>62089</v>
      </c>
      <c r="B103" s="15" t="s">
        <v>46</v>
      </c>
      <c r="C103" s="24" t="s">
        <v>32</v>
      </c>
      <c r="D103" s="24">
        <v>808043</v>
      </c>
      <c r="E103" s="24" t="s">
        <v>184</v>
      </c>
      <c r="F103" s="44">
        <v>4</v>
      </c>
      <c r="G103" s="14" t="s">
        <v>18</v>
      </c>
      <c r="H103" s="2">
        <v>111960.13048920002</v>
      </c>
      <c r="I103" s="2">
        <f t="shared" si="1"/>
        <v>128698.1699973354</v>
      </c>
      <c r="J103" s="42"/>
    </row>
    <row r="104" spans="1:10" s="43" customFormat="1" ht="12.75">
      <c r="A104" s="6">
        <v>62493</v>
      </c>
      <c r="B104" s="15" t="s">
        <v>244</v>
      </c>
      <c r="C104" s="24" t="s">
        <v>170</v>
      </c>
      <c r="D104" s="24">
        <v>806128</v>
      </c>
      <c r="E104" s="24" t="s">
        <v>194</v>
      </c>
      <c r="F104" s="44">
        <v>4</v>
      </c>
      <c r="G104" s="14" t="s">
        <v>0</v>
      </c>
      <c r="H104" s="2">
        <v>267375.71569100005</v>
      </c>
      <c r="I104" s="2">
        <f t="shared" si="1"/>
        <v>307348.3851868045</v>
      </c>
      <c r="J104" s="42"/>
    </row>
    <row r="105" spans="1:10" s="43" customFormat="1" ht="22.5">
      <c r="A105" s="6">
        <v>62593</v>
      </c>
      <c r="B105" s="15" t="s">
        <v>243</v>
      </c>
      <c r="C105" s="24" t="s">
        <v>170</v>
      </c>
      <c r="D105" s="24">
        <v>806128</v>
      </c>
      <c r="E105" s="24" t="s">
        <v>194</v>
      </c>
      <c r="F105" s="44">
        <v>2</v>
      </c>
      <c r="G105" s="14" t="s">
        <v>0</v>
      </c>
      <c r="H105" s="2">
        <v>126048.0870208</v>
      </c>
      <c r="I105" s="2">
        <f t="shared" si="1"/>
        <v>144892.2760304096</v>
      </c>
      <c r="J105" s="42"/>
    </row>
    <row r="106" spans="1:10" s="43" customFormat="1" ht="33.75">
      <c r="A106" s="6">
        <v>62093</v>
      </c>
      <c r="B106" s="15" t="s">
        <v>164</v>
      </c>
      <c r="C106" s="24" t="s">
        <v>64</v>
      </c>
      <c r="D106" s="24">
        <v>800565</v>
      </c>
      <c r="E106" s="24" t="s">
        <v>184</v>
      </c>
      <c r="F106" s="44">
        <v>6</v>
      </c>
      <c r="G106" s="14" t="s">
        <v>94</v>
      </c>
      <c r="H106" s="2">
        <v>147281.2949076</v>
      </c>
      <c r="I106" s="2">
        <f t="shared" si="1"/>
        <v>169299.8484962862</v>
      </c>
      <c r="J106" s="42"/>
    </row>
    <row r="107" spans="1:10" s="43" customFormat="1" ht="33.75">
      <c r="A107" s="6">
        <v>62193</v>
      </c>
      <c r="B107" s="15" t="s">
        <v>165</v>
      </c>
      <c r="C107" s="24" t="s">
        <v>64</v>
      </c>
      <c r="D107" s="24">
        <v>800565</v>
      </c>
      <c r="E107" s="24" t="s">
        <v>184</v>
      </c>
      <c r="F107" s="44">
        <v>6</v>
      </c>
      <c r="G107" s="14" t="s">
        <v>94</v>
      </c>
      <c r="H107" s="2">
        <v>152308.24015400003</v>
      </c>
      <c r="I107" s="2">
        <f t="shared" si="1"/>
        <v>175078.32205702303</v>
      </c>
      <c r="J107" s="42"/>
    </row>
    <row r="108" spans="1:10" s="43" customFormat="1" ht="22.5">
      <c r="A108" s="6">
        <v>62293</v>
      </c>
      <c r="B108" s="15" t="s">
        <v>143</v>
      </c>
      <c r="C108" s="24" t="s">
        <v>64</v>
      </c>
      <c r="D108" s="24">
        <v>808379</v>
      </c>
      <c r="E108" s="24" t="s">
        <v>201</v>
      </c>
      <c r="F108" s="44">
        <v>6</v>
      </c>
      <c r="G108" s="14" t="s">
        <v>18</v>
      </c>
      <c r="H108" s="2">
        <v>173579.01806700003</v>
      </c>
      <c r="I108" s="2">
        <f t="shared" si="1"/>
        <v>199529.0812680165</v>
      </c>
      <c r="J108" s="42"/>
    </row>
    <row r="109" spans="1:10" s="43" customFormat="1" ht="12.75">
      <c r="A109" s="6">
        <v>62067</v>
      </c>
      <c r="B109" s="15" t="s">
        <v>47</v>
      </c>
      <c r="C109" s="24" t="s">
        <v>33</v>
      </c>
      <c r="D109" s="24">
        <v>808437</v>
      </c>
      <c r="E109" s="24" t="s">
        <v>202</v>
      </c>
      <c r="F109" s="44">
        <v>4</v>
      </c>
      <c r="G109" s="14" t="s">
        <v>221</v>
      </c>
      <c r="H109" s="2">
        <v>294316.65355680004</v>
      </c>
      <c r="I109" s="2">
        <f t="shared" si="1"/>
        <v>338316.9932635416</v>
      </c>
      <c r="J109" s="42"/>
    </row>
    <row r="110" spans="1:10" s="43" customFormat="1" ht="22.5">
      <c r="A110" s="6">
        <v>62095</v>
      </c>
      <c r="B110" s="15" t="s">
        <v>86</v>
      </c>
      <c r="C110" s="24" t="s">
        <v>85</v>
      </c>
      <c r="D110" s="24">
        <v>800942</v>
      </c>
      <c r="E110" s="24" t="s">
        <v>184</v>
      </c>
      <c r="F110" s="44">
        <v>8</v>
      </c>
      <c r="G110" s="14" t="s">
        <v>18</v>
      </c>
      <c r="H110" s="2">
        <v>260890.094248</v>
      </c>
      <c r="I110" s="2">
        <f t="shared" si="1"/>
        <v>299893.163338076</v>
      </c>
      <c r="J110" s="42"/>
    </row>
    <row r="111" spans="1:10" s="43" customFormat="1" ht="22.5">
      <c r="A111" s="7">
        <v>62096</v>
      </c>
      <c r="B111" s="16" t="s">
        <v>76</v>
      </c>
      <c r="C111" s="22" t="s">
        <v>74</v>
      </c>
      <c r="D111" s="22">
        <v>801097</v>
      </c>
      <c r="E111" s="22" t="s">
        <v>184</v>
      </c>
      <c r="F111" s="48">
        <v>4</v>
      </c>
      <c r="G111" s="17" t="s">
        <v>18</v>
      </c>
      <c r="H111" s="2">
        <v>118984.43938500002</v>
      </c>
      <c r="I111" s="2">
        <f t="shared" si="1"/>
        <v>136772.61307305752</v>
      </c>
      <c r="J111" s="42"/>
    </row>
    <row r="112" spans="1:10" s="36" customFormat="1" ht="15">
      <c r="A112" s="88" t="s">
        <v>4</v>
      </c>
      <c r="B112" s="89"/>
      <c r="C112" s="89"/>
      <c r="D112" s="89"/>
      <c r="E112" s="89"/>
      <c r="F112" s="89"/>
      <c r="G112" s="89"/>
      <c r="H112" s="89"/>
      <c r="I112" s="90"/>
      <c r="J112" s="35"/>
    </row>
    <row r="113" spans="1:10" s="43" customFormat="1" ht="12.75">
      <c r="A113" s="5">
        <v>62094</v>
      </c>
      <c r="B113" s="19" t="s">
        <v>13</v>
      </c>
      <c r="C113" s="46" t="s">
        <v>34</v>
      </c>
      <c r="D113" s="46">
        <v>803030</v>
      </c>
      <c r="E113" s="57" t="s">
        <v>182</v>
      </c>
      <c r="F113" s="50">
        <v>4</v>
      </c>
      <c r="G113" s="20" t="s">
        <v>22</v>
      </c>
      <c r="H113" s="2">
        <v>138193.13622100002</v>
      </c>
      <c r="I113" s="2">
        <f t="shared" si="1"/>
        <v>158853.01008603952</v>
      </c>
      <c r="J113" s="42"/>
    </row>
    <row r="114" spans="1:10" s="43" customFormat="1" ht="12.75">
      <c r="A114" s="6">
        <v>62194</v>
      </c>
      <c r="B114" s="15" t="s">
        <v>162</v>
      </c>
      <c r="C114" s="24" t="s">
        <v>34</v>
      </c>
      <c r="D114" s="24">
        <v>803030</v>
      </c>
      <c r="E114" s="24" t="s">
        <v>182</v>
      </c>
      <c r="F114" s="44">
        <v>4</v>
      </c>
      <c r="G114" s="14" t="s">
        <v>22</v>
      </c>
      <c r="H114" s="2">
        <v>168016.40154180003</v>
      </c>
      <c r="I114" s="2">
        <f t="shared" si="1"/>
        <v>193134.85357229912</v>
      </c>
      <c r="J114" s="42"/>
    </row>
    <row r="115" spans="1:10" s="43" customFormat="1" ht="12.75">
      <c r="A115" s="7">
        <v>62294</v>
      </c>
      <c r="B115" s="16" t="s">
        <v>163</v>
      </c>
      <c r="C115" s="22" t="s">
        <v>34</v>
      </c>
      <c r="D115" s="22">
        <v>803125</v>
      </c>
      <c r="E115" s="22" t="s">
        <v>203</v>
      </c>
      <c r="F115" s="48">
        <v>4</v>
      </c>
      <c r="G115" s="17" t="s">
        <v>0</v>
      </c>
      <c r="H115" s="2">
        <v>181846.6544538</v>
      </c>
      <c r="I115" s="2">
        <f t="shared" si="1"/>
        <v>209032.72929464307</v>
      </c>
      <c r="J115" s="42"/>
    </row>
    <row r="116" spans="1:10" s="36" customFormat="1" ht="15">
      <c r="A116" s="88" t="s">
        <v>52</v>
      </c>
      <c r="B116" s="89"/>
      <c r="C116" s="89"/>
      <c r="D116" s="89"/>
      <c r="E116" s="89"/>
      <c r="F116" s="89"/>
      <c r="G116" s="89"/>
      <c r="H116" s="89"/>
      <c r="I116" s="90"/>
      <c r="J116" s="35"/>
    </row>
    <row r="117" spans="1:10" s="43" customFormat="1" ht="12.75">
      <c r="A117" s="4">
        <v>62090</v>
      </c>
      <c r="B117" s="13" t="s">
        <v>67</v>
      </c>
      <c r="C117" s="23" t="s">
        <v>62</v>
      </c>
      <c r="D117" s="23">
        <v>806129</v>
      </c>
      <c r="E117" s="23" t="s">
        <v>204</v>
      </c>
      <c r="F117" s="49">
        <v>4</v>
      </c>
      <c r="G117" s="18" t="s">
        <v>110</v>
      </c>
      <c r="H117" s="2">
        <v>225666.02738400002</v>
      </c>
      <c r="I117" s="2">
        <f t="shared" si="1"/>
        <v>259403.098477908</v>
      </c>
      <c r="J117" s="42"/>
    </row>
    <row r="118" spans="1:10" s="43" customFormat="1" ht="12.75">
      <c r="A118" s="6">
        <v>62390</v>
      </c>
      <c r="B118" s="15" t="s">
        <v>166</v>
      </c>
      <c r="C118" s="24" t="s">
        <v>167</v>
      </c>
      <c r="D118" s="24">
        <v>806129</v>
      </c>
      <c r="E118" s="24" t="s">
        <v>204</v>
      </c>
      <c r="F118" s="44">
        <v>4</v>
      </c>
      <c r="G118" s="14" t="s">
        <v>110</v>
      </c>
      <c r="H118" s="2">
        <v>291907.77915600006</v>
      </c>
      <c r="I118" s="2">
        <f t="shared" si="1"/>
        <v>335547.99213982205</v>
      </c>
      <c r="J118" s="42"/>
    </row>
    <row r="119" spans="1:10" s="43" customFormat="1" ht="12.75">
      <c r="A119" s="6">
        <v>62190</v>
      </c>
      <c r="B119" s="15" t="s">
        <v>72</v>
      </c>
      <c r="C119" s="24" t="s">
        <v>99</v>
      </c>
      <c r="D119" s="24">
        <v>806151</v>
      </c>
      <c r="E119" s="24" t="s">
        <v>204</v>
      </c>
      <c r="F119" s="44">
        <v>4</v>
      </c>
      <c r="G119" s="14" t="s">
        <v>110</v>
      </c>
      <c r="H119" s="2">
        <v>223045.44326400003</v>
      </c>
      <c r="I119" s="2">
        <f t="shared" si="1"/>
        <v>256390.737031968</v>
      </c>
      <c r="J119" s="42"/>
    </row>
    <row r="120" spans="1:10" s="47" customFormat="1" ht="12.75">
      <c r="A120" s="6">
        <v>62100</v>
      </c>
      <c r="B120" s="15" t="s">
        <v>53</v>
      </c>
      <c r="C120" s="24" t="s">
        <v>55</v>
      </c>
      <c r="D120" s="24">
        <v>806076</v>
      </c>
      <c r="E120" s="24" t="s">
        <v>205</v>
      </c>
      <c r="F120" s="44">
        <v>2</v>
      </c>
      <c r="G120" s="14" t="s">
        <v>0</v>
      </c>
      <c r="H120" s="2">
        <v>155981.1367926</v>
      </c>
      <c r="I120" s="2">
        <f t="shared" si="1"/>
        <v>179300.3167430937</v>
      </c>
      <c r="J120" s="42"/>
    </row>
    <row r="121" spans="1:10" s="43" customFormat="1" ht="12.75">
      <c r="A121" s="6">
        <v>62101</v>
      </c>
      <c r="B121" s="15" t="s">
        <v>51</v>
      </c>
      <c r="C121" s="24" t="s">
        <v>55</v>
      </c>
      <c r="D121" s="24">
        <v>806076</v>
      </c>
      <c r="E121" s="24" t="s">
        <v>205</v>
      </c>
      <c r="F121" s="44">
        <v>2</v>
      </c>
      <c r="G121" s="14" t="s">
        <v>0</v>
      </c>
      <c r="H121" s="2">
        <v>162580.245912</v>
      </c>
      <c r="I121" s="2">
        <f t="shared" si="1"/>
        <v>186885.992675844</v>
      </c>
      <c r="J121" s="42"/>
    </row>
    <row r="122" spans="1:10" s="43" customFormat="1" ht="12.75">
      <c r="A122" s="7">
        <v>62493</v>
      </c>
      <c r="B122" s="16" t="s">
        <v>245</v>
      </c>
      <c r="C122" s="22" t="s">
        <v>170</v>
      </c>
      <c r="D122" s="22">
        <v>806128</v>
      </c>
      <c r="E122" s="22" t="s">
        <v>194</v>
      </c>
      <c r="F122" s="48">
        <v>4</v>
      </c>
      <c r="G122" s="17" t="s">
        <v>0</v>
      </c>
      <c r="H122" s="2">
        <v>267375.71569100005</v>
      </c>
      <c r="I122" s="2">
        <f t="shared" si="1"/>
        <v>307348.3851868045</v>
      </c>
      <c r="J122" s="42"/>
    </row>
    <row r="123" spans="1:10" s="36" customFormat="1" ht="15">
      <c r="A123" s="88" t="s">
        <v>54</v>
      </c>
      <c r="B123" s="89"/>
      <c r="C123" s="89"/>
      <c r="D123" s="89"/>
      <c r="E123" s="89"/>
      <c r="F123" s="89"/>
      <c r="G123" s="89"/>
      <c r="H123" s="89"/>
      <c r="I123" s="90"/>
      <c r="J123" s="35"/>
    </row>
    <row r="124" spans="1:10" s="43" customFormat="1" ht="22.5">
      <c r="A124" s="4">
        <v>62088</v>
      </c>
      <c r="B124" s="13" t="s">
        <v>309</v>
      </c>
      <c r="C124" s="23" t="s">
        <v>306</v>
      </c>
      <c r="D124" s="23">
        <v>808345</v>
      </c>
      <c r="E124" s="23" t="s">
        <v>212</v>
      </c>
      <c r="F124" s="49">
        <v>1</v>
      </c>
      <c r="G124" s="18" t="s">
        <v>0</v>
      </c>
      <c r="H124" s="2">
        <v>68947.5119116</v>
      </c>
      <c r="I124" s="2">
        <f t="shared" si="1"/>
        <v>79255.16494238419</v>
      </c>
      <c r="J124" s="42"/>
    </row>
    <row r="125" spans="1:10" s="43" customFormat="1" ht="12.75">
      <c r="A125" s="6">
        <v>62290</v>
      </c>
      <c r="B125" s="15" t="s">
        <v>111</v>
      </c>
      <c r="C125" s="24" t="s">
        <v>112</v>
      </c>
      <c r="D125" s="24">
        <v>803131</v>
      </c>
      <c r="E125" s="24" t="s">
        <v>206</v>
      </c>
      <c r="F125" s="44">
        <v>4</v>
      </c>
      <c r="G125" s="14" t="s">
        <v>127</v>
      </c>
      <c r="H125" s="2">
        <v>249781.52204110002</v>
      </c>
      <c r="I125" s="2">
        <f t="shared" si="1"/>
        <v>287123.85958624445</v>
      </c>
      <c r="J125" s="42"/>
    </row>
    <row r="126" spans="1:10" s="43" customFormat="1" ht="12.75">
      <c r="A126" s="6">
        <v>62297</v>
      </c>
      <c r="B126" s="15" t="s">
        <v>59</v>
      </c>
      <c r="C126" s="24" t="s">
        <v>60</v>
      </c>
      <c r="D126" s="24">
        <v>802924</v>
      </c>
      <c r="E126" s="24" t="s">
        <v>207</v>
      </c>
      <c r="F126" s="44">
        <v>2</v>
      </c>
      <c r="G126" s="14" t="s">
        <v>20</v>
      </c>
      <c r="H126" s="2">
        <v>109018.11032</v>
      </c>
      <c r="I126" s="2">
        <f t="shared" si="1"/>
        <v>125316.31781284</v>
      </c>
      <c r="J126" s="42"/>
    </row>
    <row r="127" spans="1:10" s="43" customFormat="1" ht="12.75">
      <c r="A127" s="6">
        <v>62397</v>
      </c>
      <c r="B127" s="15" t="s">
        <v>58</v>
      </c>
      <c r="C127" s="24" t="s">
        <v>60</v>
      </c>
      <c r="D127" s="24">
        <v>802924</v>
      </c>
      <c r="E127" s="24" t="s">
        <v>207</v>
      </c>
      <c r="F127" s="44">
        <v>2</v>
      </c>
      <c r="G127" s="14" t="s">
        <v>20</v>
      </c>
      <c r="H127" s="2">
        <v>124486.0031646</v>
      </c>
      <c r="I127" s="2">
        <f t="shared" si="1"/>
        <v>143096.66063770768</v>
      </c>
      <c r="J127" s="42"/>
    </row>
    <row r="128" spans="1:10" s="47" customFormat="1" ht="12.75">
      <c r="A128" s="6">
        <v>62497</v>
      </c>
      <c r="B128" s="15" t="s">
        <v>161</v>
      </c>
      <c r="C128" s="24" t="s">
        <v>56</v>
      </c>
      <c r="D128" s="24">
        <v>806067</v>
      </c>
      <c r="E128" s="24" t="s">
        <v>207</v>
      </c>
      <c r="F128" s="44">
        <v>2</v>
      </c>
      <c r="G128" s="14" t="s">
        <v>0</v>
      </c>
      <c r="H128" s="2">
        <v>104590.60487820001</v>
      </c>
      <c r="I128" s="2">
        <f t="shared" si="1"/>
        <v>120226.90030749091</v>
      </c>
      <c r="J128" s="42"/>
    </row>
    <row r="129" spans="1:10" s="43" customFormat="1" ht="12.75">
      <c r="A129" s="6">
        <v>62597</v>
      </c>
      <c r="B129" s="15" t="s">
        <v>80</v>
      </c>
      <c r="C129" s="24" t="s">
        <v>56</v>
      </c>
      <c r="D129" s="52">
        <v>806022</v>
      </c>
      <c r="E129" s="24" t="s">
        <v>207</v>
      </c>
      <c r="F129" s="44">
        <v>2</v>
      </c>
      <c r="G129" s="14" t="s">
        <v>20</v>
      </c>
      <c r="H129" s="2">
        <v>110607.58629760002</v>
      </c>
      <c r="I129" s="2">
        <f t="shared" si="1"/>
        <v>127143.42044909121</v>
      </c>
      <c r="J129" s="42"/>
    </row>
    <row r="130" spans="1:10" s="47" customFormat="1" ht="22.5">
      <c r="A130" s="6">
        <v>62897</v>
      </c>
      <c r="B130" s="15" t="s">
        <v>70</v>
      </c>
      <c r="C130" s="24" t="s">
        <v>56</v>
      </c>
      <c r="D130" s="52">
        <v>806022</v>
      </c>
      <c r="E130" s="24" t="s">
        <v>207</v>
      </c>
      <c r="F130" s="44">
        <v>2</v>
      </c>
      <c r="G130" s="14" t="s">
        <v>0</v>
      </c>
      <c r="H130" s="2">
        <v>109499.63607519999</v>
      </c>
      <c r="I130" s="2">
        <f t="shared" si="1"/>
        <v>125869.83166844238</v>
      </c>
      <c r="J130" s="42"/>
    </row>
    <row r="131" spans="1:10" s="47" customFormat="1" ht="22.5">
      <c r="A131" s="8">
        <v>62997</v>
      </c>
      <c r="B131" s="25" t="s">
        <v>71</v>
      </c>
      <c r="C131" s="54" t="s">
        <v>56</v>
      </c>
      <c r="D131" s="53">
        <v>806022</v>
      </c>
      <c r="E131" s="54" t="s">
        <v>207</v>
      </c>
      <c r="F131" s="55">
        <v>2</v>
      </c>
      <c r="G131" s="26" t="s">
        <v>0</v>
      </c>
      <c r="H131" s="27">
        <v>121804.11852</v>
      </c>
      <c r="I131" s="27">
        <f t="shared" si="1"/>
        <v>140013.83423874</v>
      </c>
      <c r="J131" s="42"/>
    </row>
    <row r="132" spans="1:10" s="36" customFormat="1" ht="15">
      <c r="A132" s="88" t="s">
        <v>240</v>
      </c>
      <c r="B132" s="89"/>
      <c r="C132" s="89"/>
      <c r="D132" s="89"/>
      <c r="E132" s="89"/>
      <c r="F132" s="89"/>
      <c r="G132" s="89"/>
      <c r="H132" s="89"/>
      <c r="I132" s="90"/>
      <c r="J132" s="35"/>
    </row>
    <row r="133" spans="1:10" s="43" customFormat="1" ht="12.75">
      <c r="A133" s="28">
        <v>62593</v>
      </c>
      <c r="B133" s="29" t="s">
        <v>246</v>
      </c>
      <c r="C133" s="56" t="s">
        <v>170</v>
      </c>
      <c r="D133" s="56"/>
      <c r="E133" s="56" t="s">
        <v>194</v>
      </c>
      <c r="F133" s="58">
        <v>2</v>
      </c>
      <c r="G133" s="30" t="s">
        <v>0</v>
      </c>
      <c r="H133" s="27">
        <v>126048.0870208</v>
      </c>
      <c r="I133" s="27">
        <f t="shared" si="1"/>
        <v>144892.2760304096</v>
      </c>
      <c r="J133" s="42"/>
    </row>
    <row r="134" spans="1:10" s="36" customFormat="1" ht="15">
      <c r="A134" s="88" t="s">
        <v>275</v>
      </c>
      <c r="B134" s="89"/>
      <c r="C134" s="89"/>
      <c r="D134" s="89"/>
      <c r="E134" s="89"/>
      <c r="F134" s="89"/>
      <c r="G134" s="89"/>
      <c r="H134" s="89"/>
      <c r="I134" s="90"/>
      <c r="J134" s="35"/>
    </row>
    <row r="135" spans="1:10" s="43" customFormat="1" ht="12.75">
      <c r="A135" s="28" t="s">
        <v>273</v>
      </c>
      <c r="B135" s="29" t="s">
        <v>276</v>
      </c>
      <c r="C135" s="56" t="s">
        <v>274</v>
      </c>
      <c r="D135" s="56"/>
      <c r="E135" s="56" t="s">
        <v>181</v>
      </c>
      <c r="F135" s="58">
        <v>4</v>
      </c>
      <c r="G135" s="30" t="s">
        <v>20</v>
      </c>
      <c r="H135" s="27">
        <v>164197.51718720002</v>
      </c>
      <c r="I135" s="27">
        <f aca="true" t="shared" si="2" ref="I135:I188">+H135*1.21*0.95</f>
        <v>188745.0460066864</v>
      </c>
      <c r="J135" s="42"/>
    </row>
    <row r="136" spans="1:10" s="36" customFormat="1" ht="15">
      <c r="A136" s="88" t="s">
        <v>5</v>
      </c>
      <c r="B136" s="89"/>
      <c r="C136" s="89"/>
      <c r="D136" s="89"/>
      <c r="E136" s="89"/>
      <c r="F136" s="89"/>
      <c r="G136" s="89"/>
      <c r="H136" s="89"/>
      <c r="I136" s="90"/>
      <c r="J136" s="35"/>
    </row>
    <row r="137" spans="1:10" s="43" customFormat="1" ht="22.5">
      <c r="A137" s="6">
        <v>62091</v>
      </c>
      <c r="B137" s="15" t="s">
        <v>17</v>
      </c>
      <c r="C137" s="24" t="s">
        <v>63</v>
      </c>
      <c r="D137" s="24">
        <v>800593</v>
      </c>
      <c r="E137" s="23" t="s">
        <v>208</v>
      </c>
      <c r="F137" s="44">
        <v>2</v>
      </c>
      <c r="G137" s="14" t="s">
        <v>0</v>
      </c>
      <c r="H137" s="2">
        <v>62159.389017600006</v>
      </c>
      <c r="I137" s="2">
        <f t="shared" si="2"/>
        <v>71452.2176757312</v>
      </c>
      <c r="J137" s="42"/>
    </row>
    <row r="138" spans="1:10" s="43" customFormat="1" ht="22.5">
      <c r="A138" s="6">
        <v>62391</v>
      </c>
      <c r="B138" s="15" t="s">
        <v>50</v>
      </c>
      <c r="C138" s="24" t="s">
        <v>63</v>
      </c>
      <c r="D138" s="24">
        <v>800593</v>
      </c>
      <c r="E138" s="24" t="s">
        <v>208</v>
      </c>
      <c r="F138" s="44">
        <v>2</v>
      </c>
      <c r="G138" s="14" t="s">
        <v>0</v>
      </c>
      <c r="H138" s="2">
        <v>124539.46163680001</v>
      </c>
      <c r="I138" s="2">
        <f t="shared" si="2"/>
        <v>143158.1111515016</v>
      </c>
      <c r="J138" s="42"/>
    </row>
    <row r="139" spans="1:10" s="43" customFormat="1" ht="22.5">
      <c r="A139" s="6">
        <v>62098</v>
      </c>
      <c r="B139" s="15" t="s">
        <v>16</v>
      </c>
      <c r="C139" s="24" t="s">
        <v>9</v>
      </c>
      <c r="D139" s="24">
        <v>808046</v>
      </c>
      <c r="E139" s="24" t="s">
        <v>209</v>
      </c>
      <c r="F139" s="44">
        <v>6</v>
      </c>
      <c r="G139" s="14" t="s">
        <v>0</v>
      </c>
      <c r="H139" s="2">
        <v>306954.49389150005</v>
      </c>
      <c r="I139" s="2">
        <f t="shared" si="2"/>
        <v>352844.19072827924</v>
      </c>
      <c r="J139" s="42"/>
    </row>
    <row r="140" spans="1:10" s="47" customFormat="1" ht="22.5">
      <c r="A140" s="6" t="s">
        <v>134</v>
      </c>
      <c r="B140" s="15" t="s">
        <v>69</v>
      </c>
      <c r="C140" s="24" t="s">
        <v>9</v>
      </c>
      <c r="D140" s="24" t="s">
        <v>176</v>
      </c>
      <c r="E140" s="24" t="s">
        <v>209</v>
      </c>
      <c r="F140" s="44">
        <v>6</v>
      </c>
      <c r="G140" s="14" t="s">
        <v>0</v>
      </c>
      <c r="H140" s="2">
        <v>306954.49389150005</v>
      </c>
      <c r="I140" s="2">
        <f t="shared" si="2"/>
        <v>352844.19072827924</v>
      </c>
      <c r="J140" s="42"/>
    </row>
    <row r="141" spans="1:10" s="43" customFormat="1" ht="12.75">
      <c r="A141" s="8">
        <v>62198</v>
      </c>
      <c r="B141" s="25" t="s">
        <v>15</v>
      </c>
      <c r="C141" s="54" t="s">
        <v>9</v>
      </c>
      <c r="D141" s="54">
        <v>808081</v>
      </c>
      <c r="E141" s="54" t="s">
        <v>210</v>
      </c>
      <c r="F141" s="55">
        <v>6</v>
      </c>
      <c r="G141" s="26" t="s">
        <v>0</v>
      </c>
      <c r="H141" s="27">
        <v>422539.67611800006</v>
      </c>
      <c r="I141" s="27">
        <f t="shared" si="2"/>
        <v>485709.357697641</v>
      </c>
      <c r="J141" s="42"/>
    </row>
    <row r="142" spans="1:10" s="36" customFormat="1" ht="15">
      <c r="A142" s="88" t="s">
        <v>14</v>
      </c>
      <c r="B142" s="89"/>
      <c r="C142" s="89"/>
      <c r="D142" s="89"/>
      <c r="E142" s="89"/>
      <c r="F142" s="89"/>
      <c r="G142" s="89"/>
      <c r="H142" s="89"/>
      <c r="I142" s="90"/>
      <c r="J142" s="35"/>
    </row>
    <row r="143" spans="1:10" s="47" customFormat="1" ht="12.75">
      <c r="A143" s="4">
        <v>62273</v>
      </c>
      <c r="B143" s="13" t="s">
        <v>297</v>
      </c>
      <c r="C143" s="23" t="s">
        <v>159</v>
      </c>
      <c r="D143" s="23">
        <v>809000</v>
      </c>
      <c r="E143" s="23" t="s">
        <v>185</v>
      </c>
      <c r="F143" s="49">
        <v>4</v>
      </c>
      <c r="G143" s="18" t="s">
        <v>20</v>
      </c>
      <c r="H143" s="2">
        <v>223874.44388820004</v>
      </c>
      <c r="I143" s="2">
        <f t="shared" si="2"/>
        <v>257343.67324948593</v>
      </c>
      <c r="J143" s="42"/>
    </row>
    <row r="144" spans="1:10" s="47" customFormat="1" ht="22.5">
      <c r="A144" s="5">
        <v>62175</v>
      </c>
      <c r="B144" s="19" t="s">
        <v>268</v>
      </c>
      <c r="C144" s="46" t="s">
        <v>266</v>
      </c>
      <c r="D144" s="46"/>
      <c r="E144" s="46" t="s">
        <v>239</v>
      </c>
      <c r="F144" s="50">
        <v>4</v>
      </c>
      <c r="G144" s="14" t="s">
        <v>0</v>
      </c>
      <c r="H144" s="2">
        <v>224729.28205000004</v>
      </c>
      <c r="I144" s="2">
        <f t="shared" si="2"/>
        <v>258326.30971647502</v>
      </c>
      <c r="J144" s="42"/>
    </row>
    <row r="145" spans="1:10" s="47" customFormat="1" ht="22.5">
      <c r="A145" s="6">
        <v>62075</v>
      </c>
      <c r="B145" s="15" t="s">
        <v>270</v>
      </c>
      <c r="C145" s="24" t="s">
        <v>261</v>
      </c>
      <c r="D145" s="24">
        <v>808061</v>
      </c>
      <c r="E145" s="24" t="s">
        <v>239</v>
      </c>
      <c r="F145" s="44">
        <v>4</v>
      </c>
      <c r="G145" s="14" t="s">
        <v>0</v>
      </c>
      <c r="H145" s="2">
        <v>224729.28205000004</v>
      </c>
      <c r="I145" s="2">
        <f t="shared" si="2"/>
        <v>258326.30971647502</v>
      </c>
      <c r="J145" s="42"/>
    </row>
    <row r="146" spans="1:10" s="47" customFormat="1" ht="12.75">
      <c r="A146" s="6">
        <v>62178</v>
      </c>
      <c r="B146" s="15" t="s">
        <v>152</v>
      </c>
      <c r="C146" s="24" t="s">
        <v>151</v>
      </c>
      <c r="D146" s="24">
        <v>803765</v>
      </c>
      <c r="E146" s="24" t="s">
        <v>180</v>
      </c>
      <c r="F146" s="44">
        <v>4</v>
      </c>
      <c r="G146" s="14" t="s">
        <v>20</v>
      </c>
      <c r="H146" s="2">
        <v>123204.92516640002</v>
      </c>
      <c r="I146" s="2">
        <f t="shared" si="2"/>
        <v>141624.0614787768</v>
      </c>
      <c r="J146" s="42"/>
    </row>
    <row r="147" spans="1:10" s="47" customFormat="1" ht="33.75">
      <c r="A147" s="6">
        <v>62482</v>
      </c>
      <c r="B147" s="15" t="s">
        <v>220</v>
      </c>
      <c r="C147" s="52" t="s">
        <v>215</v>
      </c>
      <c r="D147" s="24">
        <v>808439</v>
      </c>
      <c r="E147" s="24" t="s">
        <v>186</v>
      </c>
      <c r="F147" s="44">
        <v>4</v>
      </c>
      <c r="G147" s="14" t="s">
        <v>20</v>
      </c>
      <c r="H147" s="2">
        <v>179712.60703690004</v>
      </c>
      <c r="I147" s="2">
        <f t="shared" si="2"/>
        <v>206579.64178891658</v>
      </c>
      <c r="J147" s="42"/>
    </row>
    <row r="148" spans="1:10" s="47" customFormat="1" ht="12.75">
      <c r="A148" s="6">
        <v>62083</v>
      </c>
      <c r="B148" s="15" t="s">
        <v>83</v>
      </c>
      <c r="C148" s="24" t="s">
        <v>24</v>
      </c>
      <c r="D148" s="24">
        <v>803186</v>
      </c>
      <c r="E148" s="24" t="s">
        <v>186</v>
      </c>
      <c r="F148" s="44">
        <v>4</v>
      </c>
      <c r="G148" s="14" t="s">
        <v>20</v>
      </c>
      <c r="H148" s="2">
        <v>140427.87827040002</v>
      </c>
      <c r="I148" s="2">
        <f t="shared" si="2"/>
        <v>161421.8460718248</v>
      </c>
      <c r="J148" s="42"/>
    </row>
    <row r="149" spans="1:10" s="47" customFormat="1" ht="12.75">
      <c r="A149" s="6">
        <v>62183</v>
      </c>
      <c r="B149" s="15" t="s">
        <v>39</v>
      </c>
      <c r="C149" s="24" t="s">
        <v>24</v>
      </c>
      <c r="D149" s="24">
        <v>803546</v>
      </c>
      <c r="E149" s="24" t="s">
        <v>187</v>
      </c>
      <c r="F149" s="44">
        <v>4</v>
      </c>
      <c r="G149" s="14" t="s">
        <v>20</v>
      </c>
      <c r="H149" s="2">
        <v>359385.54435000004</v>
      </c>
      <c r="I149" s="2">
        <f t="shared" si="2"/>
        <v>413113.683230325</v>
      </c>
      <c r="J149" s="42"/>
    </row>
    <row r="150" spans="1:10" s="47" customFormat="1" ht="22.5">
      <c r="A150" s="6">
        <v>62185</v>
      </c>
      <c r="B150" s="19" t="s">
        <v>249</v>
      </c>
      <c r="C150" s="52" t="s">
        <v>247</v>
      </c>
      <c r="D150" s="24"/>
      <c r="E150" s="24" t="s">
        <v>187</v>
      </c>
      <c r="F150" s="44">
        <v>4</v>
      </c>
      <c r="G150" s="14" t="s">
        <v>327</v>
      </c>
      <c r="H150" s="2">
        <v>281534.39936160005</v>
      </c>
      <c r="I150" s="2">
        <f t="shared" si="2"/>
        <v>323623.7920661592</v>
      </c>
      <c r="J150" s="42"/>
    </row>
    <row r="151" spans="1:10" s="47" customFormat="1" ht="12.75">
      <c r="A151" s="8">
        <v>62278</v>
      </c>
      <c r="B151" s="21" t="s">
        <v>263</v>
      </c>
      <c r="C151" s="53" t="s">
        <v>151</v>
      </c>
      <c r="D151" s="54" t="s">
        <v>183</v>
      </c>
      <c r="E151" s="54" t="s">
        <v>183</v>
      </c>
      <c r="F151" s="55">
        <v>4</v>
      </c>
      <c r="G151" s="14" t="s">
        <v>20</v>
      </c>
      <c r="H151" s="2">
        <v>132014.73748960003</v>
      </c>
      <c r="I151" s="2">
        <f t="shared" si="2"/>
        <v>151750.94074429522</v>
      </c>
      <c r="J151" s="42"/>
    </row>
    <row r="152" spans="1:10" s="43" customFormat="1" ht="12.75">
      <c r="A152" s="7">
        <v>62986</v>
      </c>
      <c r="B152" s="16" t="s">
        <v>136</v>
      </c>
      <c r="C152" s="22" t="s">
        <v>25</v>
      </c>
      <c r="D152" s="22">
        <v>808394</v>
      </c>
      <c r="E152" s="22" t="s">
        <v>188</v>
      </c>
      <c r="F152" s="48">
        <v>4</v>
      </c>
      <c r="G152" s="17" t="s">
        <v>127</v>
      </c>
      <c r="H152" s="2">
        <v>171092.6833623</v>
      </c>
      <c r="I152" s="2">
        <f t="shared" si="2"/>
        <v>196671.03952496385</v>
      </c>
      <c r="J152" s="42"/>
    </row>
    <row r="153" spans="1:10" s="36" customFormat="1" ht="15">
      <c r="A153" s="88" t="s">
        <v>114</v>
      </c>
      <c r="B153" s="89"/>
      <c r="C153" s="89"/>
      <c r="D153" s="89"/>
      <c r="E153" s="89"/>
      <c r="F153" s="89"/>
      <c r="G153" s="89"/>
      <c r="H153" s="89"/>
      <c r="I153" s="90"/>
      <c r="J153" s="35"/>
    </row>
    <row r="154" spans="1:10" s="47" customFormat="1" ht="12.75">
      <c r="A154" s="4">
        <v>62169</v>
      </c>
      <c r="B154" s="13" t="s">
        <v>290</v>
      </c>
      <c r="C154" s="23" t="s">
        <v>288</v>
      </c>
      <c r="D154" s="23"/>
      <c r="E154" s="23" t="s">
        <v>180</v>
      </c>
      <c r="F154" s="49">
        <v>4</v>
      </c>
      <c r="G154" s="18" t="s">
        <v>20</v>
      </c>
      <c r="H154" s="2">
        <v>99546.83452000002</v>
      </c>
      <c r="I154" s="2">
        <f t="shared" si="2"/>
        <v>114429.08628074001</v>
      </c>
      <c r="J154" s="42"/>
    </row>
    <row r="155" spans="1:10" s="47" customFormat="1" ht="12.75">
      <c r="A155" s="6">
        <v>62069</v>
      </c>
      <c r="B155" s="15" t="s">
        <v>293</v>
      </c>
      <c r="C155" s="24" t="s">
        <v>288</v>
      </c>
      <c r="D155" s="24"/>
      <c r="E155" s="24" t="s">
        <v>223</v>
      </c>
      <c r="F155" s="44">
        <v>4</v>
      </c>
      <c r="G155" s="14" t="s">
        <v>20</v>
      </c>
      <c r="H155" s="2">
        <v>113223.28703000002</v>
      </c>
      <c r="I155" s="2">
        <f t="shared" si="2"/>
        <v>130150.16844098503</v>
      </c>
      <c r="J155" s="42"/>
    </row>
    <row r="156" spans="1:10" s="47" customFormat="1" ht="12.75">
      <c r="A156" s="6">
        <v>62476</v>
      </c>
      <c r="B156" s="15" t="s">
        <v>147</v>
      </c>
      <c r="C156" s="24" t="s">
        <v>27</v>
      </c>
      <c r="D156" s="24">
        <v>803740</v>
      </c>
      <c r="E156" s="24" t="s">
        <v>211</v>
      </c>
      <c r="F156" s="44">
        <v>4</v>
      </c>
      <c r="G156" s="14" t="s">
        <v>20</v>
      </c>
      <c r="H156" s="2">
        <v>148634.64667520003</v>
      </c>
      <c r="I156" s="2">
        <f t="shared" si="2"/>
        <v>170855.52635314243</v>
      </c>
      <c r="J156" s="42"/>
    </row>
    <row r="157" spans="1:10" s="47" customFormat="1" ht="12.75">
      <c r="A157" s="6">
        <v>62189</v>
      </c>
      <c r="B157" s="15" t="s">
        <v>305</v>
      </c>
      <c r="C157" s="24" t="s">
        <v>307</v>
      </c>
      <c r="D157" s="24">
        <v>808715</v>
      </c>
      <c r="E157" s="24" t="s">
        <v>308</v>
      </c>
      <c r="F157" s="44">
        <v>4</v>
      </c>
      <c r="G157" s="14" t="s">
        <v>0</v>
      </c>
      <c r="H157" s="2">
        <v>252838.49239460003</v>
      </c>
      <c r="I157" s="2">
        <f t="shared" si="2"/>
        <v>290637.84700759273</v>
      </c>
      <c r="J157" s="42"/>
    </row>
    <row r="158" spans="1:10" s="47" customFormat="1" ht="22.5">
      <c r="A158" s="5">
        <v>62679</v>
      </c>
      <c r="B158" s="19" t="s">
        <v>125</v>
      </c>
      <c r="C158" s="46" t="s">
        <v>37</v>
      </c>
      <c r="D158" s="46">
        <v>808501</v>
      </c>
      <c r="E158" s="24" t="s">
        <v>180</v>
      </c>
      <c r="F158" s="50">
        <v>4</v>
      </c>
      <c r="G158" s="20" t="s">
        <v>20</v>
      </c>
      <c r="H158" s="2">
        <v>173092.3443207</v>
      </c>
      <c r="I158" s="2">
        <f t="shared" si="2"/>
        <v>198969.64979664466</v>
      </c>
      <c r="J158" s="42"/>
    </row>
    <row r="159" spans="1:10" s="45" customFormat="1" ht="22.5">
      <c r="A159" s="6">
        <v>62879</v>
      </c>
      <c r="B159" s="19" t="s">
        <v>236</v>
      </c>
      <c r="C159" s="24" t="s">
        <v>37</v>
      </c>
      <c r="D159" s="24"/>
      <c r="E159" s="24" t="s">
        <v>223</v>
      </c>
      <c r="F159" s="44">
        <v>4</v>
      </c>
      <c r="G159" s="20" t="s">
        <v>20</v>
      </c>
      <c r="H159" s="2">
        <v>122112.67679100002</v>
      </c>
      <c r="I159" s="2">
        <f t="shared" si="2"/>
        <v>140368.52197125452</v>
      </c>
      <c r="J159" s="42"/>
    </row>
    <row r="160" spans="1:10" s="45" customFormat="1" ht="22.5">
      <c r="A160" s="6" t="s">
        <v>330</v>
      </c>
      <c r="B160" s="19" t="s">
        <v>331</v>
      </c>
      <c r="C160" s="24" t="s">
        <v>37</v>
      </c>
      <c r="D160" s="24"/>
      <c r="E160" s="24" t="s">
        <v>223</v>
      </c>
      <c r="F160" s="44">
        <v>4</v>
      </c>
      <c r="G160" s="20" t="s">
        <v>20</v>
      </c>
      <c r="H160" s="2">
        <v>115328.6391915</v>
      </c>
      <c r="I160" s="2">
        <f t="shared" si="2"/>
        <v>132570.27075062922</v>
      </c>
      <c r="J160" s="42"/>
    </row>
    <row r="161" spans="1:10" s="47" customFormat="1" ht="22.5">
      <c r="A161" s="6">
        <v>62580</v>
      </c>
      <c r="B161" s="15" t="s">
        <v>126</v>
      </c>
      <c r="C161" s="24" t="s">
        <v>28</v>
      </c>
      <c r="D161" s="24">
        <v>803430</v>
      </c>
      <c r="E161" s="24" t="s">
        <v>186</v>
      </c>
      <c r="F161" s="44">
        <v>4</v>
      </c>
      <c r="G161" s="14" t="s">
        <v>20</v>
      </c>
      <c r="H161" s="2">
        <v>154087.88926720002</v>
      </c>
      <c r="I161" s="2">
        <f t="shared" si="2"/>
        <v>177124.02871264642</v>
      </c>
      <c r="J161" s="42"/>
    </row>
    <row r="162" spans="1:10" s="47" customFormat="1" ht="12.75">
      <c r="A162" s="6">
        <v>62880</v>
      </c>
      <c r="B162" s="15" t="s">
        <v>38</v>
      </c>
      <c r="C162" s="24" t="s">
        <v>28</v>
      </c>
      <c r="D162" s="24">
        <v>808447</v>
      </c>
      <c r="E162" s="24" t="s">
        <v>212</v>
      </c>
      <c r="F162" s="44">
        <v>4</v>
      </c>
      <c r="G162" s="14" t="s">
        <v>20</v>
      </c>
      <c r="H162" s="2">
        <v>271994.6509056</v>
      </c>
      <c r="I162" s="2">
        <f t="shared" si="2"/>
        <v>312657.8512159871</v>
      </c>
      <c r="J162" s="42"/>
    </row>
    <row r="163" spans="1:10" s="47" customFormat="1" ht="12.75">
      <c r="A163" s="6">
        <v>62281</v>
      </c>
      <c r="B163" s="15" t="s">
        <v>68</v>
      </c>
      <c r="C163" s="24" t="s">
        <v>35</v>
      </c>
      <c r="D163" s="24">
        <v>803249</v>
      </c>
      <c r="E163" s="24" t="s">
        <v>213</v>
      </c>
      <c r="F163" s="44">
        <v>4</v>
      </c>
      <c r="G163" s="14" t="s">
        <v>20</v>
      </c>
      <c r="H163" s="2">
        <v>166111.92442740002</v>
      </c>
      <c r="I163" s="2">
        <f t="shared" si="2"/>
        <v>190945.6571292963</v>
      </c>
      <c r="J163" s="42"/>
    </row>
    <row r="164" spans="1:10" s="43" customFormat="1" ht="12.75">
      <c r="A164" s="6">
        <v>62827</v>
      </c>
      <c r="B164" s="15" t="s">
        <v>301</v>
      </c>
      <c r="C164" s="24" t="s">
        <v>289</v>
      </c>
      <c r="D164" s="24"/>
      <c r="E164" s="24" t="s">
        <v>200</v>
      </c>
      <c r="F164" s="44">
        <v>4</v>
      </c>
      <c r="G164" s="14" t="s">
        <v>20</v>
      </c>
      <c r="H164" s="2">
        <v>234685.54516960002</v>
      </c>
      <c r="I164" s="2">
        <f t="shared" si="2"/>
        <v>269771.0341724552</v>
      </c>
      <c r="J164" s="42"/>
    </row>
    <row r="165" spans="1:10" s="43" customFormat="1" ht="12.75">
      <c r="A165" s="6" t="s">
        <v>296</v>
      </c>
      <c r="B165" s="15" t="s">
        <v>302</v>
      </c>
      <c r="C165" s="24" t="s">
        <v>289</v>
      </c>
      <c r="D165" s="24"/>
      <c r="E165" s="24" t="s">
        <v>200</v>
      </c>
      <c r="F165" s="44">
        <v>4</v>
      </c>
      <c r="G165" s="14" t="s">
        <v>20</v>
      </c>
      <c r="H165" s="2">
        <v>234685.54516960002</v>
      </c>
      <c r="I165" s="2">
        <f t="shared" si="2"/>
        <v>269771.0341724552</v>
      </c>
      <c r="J165" s="42"/>
    </row>
    <row r="166" spans="1:10" s="47" customFormat="1" ht="12.75">
      <c r="A166" s="6">
        <v>62182</v>
      </c>
      <c r="B166" s="15" t="s">
        <v>291</v>
      </c>
      <c r="C166" s="24" t="s">
        <v>289</v>
      </c>
      <c r="D166" s="24"/>
      <c r="E166" s="24" t="s">
        <v>188</v>
      </c>
      <c r="F166" s="44">
        <v>4</v>
      </c>
      <c r="G166" s="14" t="s">
        <v>20</v>
      </c>
      <c r="H166" s="2">
        <v>152551.699846</v>
      </c>
      <c r="I166" s="2">
        <f t="shared" si="2"/>
        <v>175358.17897297698</v>
      </c>
      <c r="J166" s="42"/>
    </row>
    <row r="167" spans="1:10" s="47" customFormat="1" ht="12.75">
      <c r="A167" s="6">
        <v>62982</v>
      </c>
      <c r="B167" s="15" t="s">
        <v>292</v>
      </c>
      <c r="C167" s="24" t="s">
        <v>289</v>
      </c>
      <c r="D167" s="24"/>
      <c r="E167" s="24" t="s">
        <v>188</v>
      </c>
      <c r="F167" s="44">
        <v>4</v>
      </c>
      <c r="G167" s="14" t="s">
        <v>20</v>
      </c>
      <c r="H167" s="2">
        <v>160254.32424960003</v>
      </c>
      <c r="I167" s="2">
        <f t="shared" si="2"/>
        <v>184212.34572491524</v>
      </c>
      <c r="J167" s="42"/>
    </row>
    <row r="168" spans="1:10" s="47" customFormat="1" ht="22.5">
      <c r="A168" s="6">
        <v>62285</v>
      </c>
      <c r="B168" s="15" t="s">
        <v>216</v>
      </c>
      <c r="C168" s="24" t="s">
        <v>109</v>
      </c>
      <c r="D168" s="24">
        <v>800517</v>
      </c>
      <c r="E168" s="24" t="s">
        <v>184</v>
      </c>
      <c r="F168" s="44">
        <v>6</v>
      </c>
      <c r="G168" s="14" t="s">
        <v>18</v>
      </c>
      <c r="H168" s="2">
        <v>266769.7580751</v>
      </c>
      <c r="I168" s="2">
        <f t="shared" si="2"/>
        <v>306651.8369073274</v>
      </c>
      <c r="J168" s="42"/>
    </row>
    <row r="169" spans="1:10" s="47" customFormat="1" ht="22.5">
      <c r="A169" s="6">
        <v>62385</v>
      </c>
      <c r="B169" s="15" t="s">
        <v>217</v>
      </c>
      <c r="C169" s="24" t="s">
        <v>109</v>
      </c>
      <c r="D169" s="24">
        <v>800517</v>
      </c>
      <c r="E169" s="24" t="s">
        <v>184</v>
      </c>
      <c r="F169" s="44">
        <v>6</v>
      </c>
      <c r="G169" s="14" t="s">
        <v>18</v>
      </c>
      <c r="H169" s="2">
        <v>255487.735062</v>
      </c>
      <c r="I169" s="2">
        <f t="shared" si="2"/>
        <v>293683.15145376895</v>
      </c>
      <c r="J169" s="42"/>
    </row>
    <row r="170" spans="1:10" s="47" customFormat="1" ht="22.5">
      <c r="A170" s="7">
        <v>62485</v>
      </c>
      <c r="B170" s="16" t="s">
        <v>218</v>
      </c>
      <c r="C170" s="22" t="s">
        <v>109</v>
      </c>
      <c r="D170" s="22">
        <v>800517</v>
      </c>
      <c r="E170" s="22" t="s">
        <v>184</v>
      </c>
      <c r="F170" s="48">
        <v>6</v>
      </c>
      <c r="G170" s="17" t="s">
        <v>18</v>
      </c>
      <c r="H170" s="2">
        <v>213347.0501736</v>
      </c>
      <c r="I170" s="2">
        <f t="shared" si="2"/>
        <v>245242.43417455317</v>
      </c>
      <c r="J170" s="42"/>
    </row>
    <row r="171" spans="1:10" s="36" customFormat="1" ht="15">
      <c r="A171" s="88" t="s">
        <v>255</v>
      </c>
      <c r="B171" s="89"/>
      <c r="C171" s="89"/>
      <c r="D171" s="89"/>
      <c r="E171" s="89"/>
      <c r="F171" s="89"/>
      <c r="G171" s="89"/>
      <c r="H171" s="89"/>
      <c r="I171" s="90"/>
      <c r="J171" s="35"/>
    </row>
    <row r="172" spans="1:10" s="45" customFormat="1" ht="12.75">
      <c r="A172" s="3">
        <v>62171</v>
      </c>
      <c r="B172" s="11" t="s">
        <v>256</v>
      </c>
      <c r="C172" s="38" t="s">
        <v>262</v>
      </c>
      <c r="D172" s="38"/>
      <c r="E172" s="38" t="s">
        <v>200</v>
      </c>
      <c r="F172" s="39">
        <v>4</v>
      </c>
      <c r="G172" s="12" t="s">
        <v>20</v>
      </c>
      <c r="H172" s="2">
        <v>109321.57505010003</v>
      </c>
      <c r="I172" s="2">
        <f t="shared" si="2"/>
        <v>125665.15052008997</v>
      </c>
      <c r="J172" s="42"/>
    </row>
    <row r="173" spans="1:10" s="36" customFormat="1" ht="15">
      <c r="A173" s="88" t="s">
        <v>3</v>
      </c>
      <c r="B173" s="89"/>
      <c r="C173" s="89"/>
      <c r="D173" s="89"/>
      <c r="E173" s="89"/>
      <c r="F173" s="89"/>
      <c r="G173" s="89"/>
      <c r="H173" s="89"/>
      <c r="I173" s="90"/>
      <c r="J173" s="35"/>
    </row>
    <row r="174" spans="1:10" s="43" customFormat="1" ht="12.75">
      <c r="A174" s="4">
        <v>62376</v>
      </c>
      <c r="B174" s="13" t="s">
        <v>116</v>
      </c>
      <c r="C174" s="23" t="s">
        <v>36</v>
      </c>
      <c r="D174" s="23">
        <v>803065</v>
      </c>
      <c r="E174" s="23" t="s">
        <v>213</v>
      </c>
      <c r="F174" s="49">
        <v>4</v>
      </c>
      <c r="G174" s="18" t="s">
        <v>23</v>
      </c>
      <c r="H174" s="2">
        <v>151058.9739204</v>
      </c>
      <c r="I174" s="2">
        <f t="shared" si="2"/>
        <v>173642.29052149976</v>
      </c>
      <c r="J174" s="42"/>
    </row>
    <row r="175" spans="1:10" s="43" customFormat="1" ht="22.5">
      <c r="A175" s="6" t="s">
        <v>135</v>
      </c>
      <c r="B175" s="15" t="s">
        <v>117</v>
      </c>
      <c r="C175" s="24" t="s">
        <v>36</v>
      </c>
      <c r="D175" s="24">
        <v>803065</v>
      </c>
      <c r="E175" s="24" t="s">
        <v>213</v>
      </c>
      <c r="F175" s="44">
        <v>4</v>
      </c>
      <c r="G175" s="14" t="s">
        <v>23</v>
      </c>
      <c r="H175" s="2">
        <v>151058.9739204</v>
      </c>
      <c r="I175" s="2">
        <f t="shared" si="2"/>
        <v>173642.29052149976</v>
      </c>
      <c r="J175" s="42"/>
    </row>
    <row r="176" spans="1:10" s="43" customFormat="1" ht="12.75">
      <c r="A176" s="6">
        <v>62276</v>
      </c>
      <c r="B176" s="15" t="s">
        <v>298</v>
      </c>
      <c r="C176" s="24" t="s">
        <v>36</v>
      </c>
      <c r="D176" s="24"/>
      <c r="E176" s="24" t="s">
        <v>180</v>
      </c>
      <c r="F176" s="44">
        <v>4</v>
      </c>
      <c r="G176" s="20" t="s">
        <v>20</v>
      </c>
      <c r="H176" s="2">
        <v>127425.14022630002</v>
      </c>
      <c r="I176" s="2">
        <f t="shared" si="2"/>
        <v>146475.19869013186</v>
      </c>
      <c r="J176" s="42"/>
    </row>
    <row r="177" spans="1:10" s="43" customFormat="1" ht="12.75">
      <c r="A177" s="6">
        <v>62576</v>
      </c>
      <c r="B177" s="15" t="s">
        <v>253</v>
      </c>
      <c r="C177" s="24" t="s">
        <v>36</v>
      </c>
      <c r="D177" s="24"/>
      <c r="E177" s="24" t="s">
        <v>180</v>
      </c>
      <c r="F177" s="44">
        <v>4</v>
      </c>
      <c r="G177" s="20" t="s">
        <v>20</v>
      </c>
      <c r="H177" s="2">
        <v>114889.66259680002</v>
      </c>
      <c r="I177" s="2">
        <f t="shared" si="2"/>
        <v>132065.6671550216</v>
      </c>
      <c r="J177" s="42"/>
    </row>
    <row r="178" spans="1:10" s="47" customFormat="1" ht="12.75">
      <c r="A178" s="6">
        <v>62079</v>
      </c>
      <c r="B178" s="15" t="s">
        <v>148</v>
      </c>
      <c r="C178" s="24" t="s">
        <v>37</v>
      </c>
      <c r="D178" s="24">
        <v>801167</v>
      </c>
      <c r="E178" s="24" t="s">
        <v>214</v>
      </c>
      <c r="F178" s="44">
        <v>4</v>
      </c>
      <c r="G178" s="20" t="s">
        <v>20</v>
      </c>
      <c r="H178" s="2">
        <v>127715.25670400001</v>
      </c>
      <c r="I178" s="2">
        <f t="shared" si="2"/>
        <v>146808.687581248</v>
      </c>
      <c r="J178" s="42"/>
    </row>
    <row r="179" spans="1:10" s="47" customFormat="1" ht="22.5">
      <c r="A179" s="6">
        <v>62279</v>
      </c>
      <c r="B179" s="15" t="s">
        <v>118</v>
      </c>
      <c r="C179" s="24" t="s">
        <v>37</v>
      </c>
      <c r="D179" s="24">
        <v>803451</v>
      </c>
      <c r="E179" s="24" t="s">
        <v>213</v>
      </c>
      <c r="F179" s="44">
        <v>4</v>
      </c>
      <c r="G179" s="14" t="s">
        <v>20</v>
      </c>
      <c r="H179" s="2">
        <v>185149.7859022</v>
      </c>
      <c r="I179" s="2">
        <f t="shared" si="2"/>
        <v>212829.6788945789</v>
      </c>
      <c r="J179" s="42"/>
    </row>
    <row r="180" spans="1:10" s="43" customFormat="1" ht="22.5">
      <c r="A180" s="6">
        <v>62379</v>
      </c>
      <c r="B180" s="15" t="s">
        <v>260</v>
      </c>
      <c r="C180" s="24" t="s">
        <v>37</v>
      </c>
      <c r="D180" s="24">
        <v>808432</v>
      </c>
      <c r="E180" s="24" t="s">
        <v>213</v>
      </c>
      <c r="F180" s="44">
        <v>4</v>
      </c>
      <c r="G180" s="14" t="s">
        <v>20</v>
      </c>
      <c r="H180" s="2">
        <v>314423.1335497</v>
      </c>
      <c r="I180" s="2">
        <f t="shared" si="2"/>
        <v>361429.39201538014</v>
      </c>
      <c r="J180" s="42"/>
    </row>
    <row r="181" spans="1:10" s="47" customFormat="1" ht="12.75">
      <c r="A181" s="6">
        <v>62781</v>
      </c>
      <c r="B181" s="15" t="s">
        <v>328</v>
      </c>
      <c r="C181" s="24" t="s">
        <v>35</v>
      </c>
      <c r="D181" s="24">
        <v>801395</v>
      </c>
      <c r="E181" s="24" t="s">
        <v>213</v>
      </c>
      <c r="F181" s="44">
        <v>4</v>
      </c>
      <c r="G181" s="14" t="s">
        <v>20</v>
      </c>
      <c r="H181" s="2">
        <v>367363.0535526001</v>
      </c>
      <c r="I181" s="2">
        <f t="shared" si="2"/>
        <v>422283.8300587138</v>
      </c>
      <c r="J181" s="42"/>
    </row>
    <row r="182" spans="1:10" s="47" customFormat="1" ht="12.75">
      <c r="A182" s="6">
        <v>62081</v>
      </c>
      <c r="B182" s="15" t="s">
        <v>119</v>
      </c>
      <c r="C182" s="24" t="s">
        <v>35</v>
      </c>
      <c r="D182" s="24">
        <v>801352</v>
      </c>
      <c r="E182" s="24" t="s">
        <v>188</v>
      </c>
      <c r="F182" s="44">
        <v>4</v>
      </c>
      <c r="G182" s="14" t="s">
        <v>113</v>
      </c>
      <c r="H182" s="2">
        <v>88830.937272</v>
      </c>
      <c r="I182" s="2">
        <f t="shared" si="2"/>
        <v>102111.16239416398</v>
      </c>
      <c r="J182" s="42"/>
    </row>
    <row r="183" spans="1:10" s="47" customFormat="1" ht="22.5">
      <c r="A183" s="6">
        <v>62181</v>
      </c>
      <c r="B183" s="15" t="s">
        <v>120</v>
      </c>
      <c r="C183" s="24" t="s">
        <v>35</v>
      </c>
      <c r="D183" s="24">
        <v>801352</v>
      </c>
      <c r="E183" s="24" t="s">
        <v>188</v>
      </c>
      <c r="F183" s="44">
        <v>4</v>
      </c>
      <c r="G183" s="14" t="s">
        <v>113</v>
      </c>
      <c r="H183" s="2">
        <v>107163.0519624</v>
      </c>
      <c r="I183" s="2">
        <f t="shared" si="2"/>
        <v>123183.9282307788</v>
      </c>
      <c r="J183" s="42"/>
    </row>
    <row r="184" spans="1:10" s="47" customFormat="1" ht="12.75">
      <c r="A184" s="6">
        <v>62881</v>
      </c>
      <c r="B184" s="15" t="s">
        <v>315</v>
      </c>
      <c r="C184" s="24" t="s">
        <v>35</v>
      </c>
      <c r="D184" s="24"/>
      <c r="E184" s="24" t="s">
        <v>314</v>
      </c>
      <c r="F184" s="44">
        <v>4</v>
      </c>
      <c r="G184" s="14" t="s">
        <v>20</v>
      </c>
      <c r="H184" s="2">
        <v>187027.31873280005</v>
      </c>
      <c r="I184" s="2">
        <f t="shared" si="2"/>
        <v>214987.90288335364</v>
      </c>
      <c r="J184" s="42"/>
    </row>
    <row r="185" spans="1:10" s="47" customFormat="1" ht="12.75">
      <c r="A185" s="6" t="s">
        <v>311</v>
      </c>
      <c r="B185" s="15" t="s">
        <v>322</v>
      </c>
      <c r="C185" s="24" t="s">
        <v>31</v>
      </c>
      <c r="D185" s="24"/>
      <c r="E185" s="24" t="s">
        <v>200</v>
      </c>
      <c r="F185" s="44">
        <v>4</v>
      </c>
      <c r="G185" s="14" t="s">
        <v>20</v>
      </c>
      <c r="H185" s="2">
        <v>268319.0152384</v>
      </c>
      <c r="I185" s="2">
        <f t="shared" si="2"/>
        <v>308432.7080165408</v>
      </c>
      <c r="J185" s="42"/>
    </row>
    <row r="186" spans="1:10" s="47" customFormat="1" ht="12.75">
      <c r="A186" s="6" t="s">
        <v>312</v>
      </c>
      <c r="B186" s="15" t="s">
        <v>316</v>
      </c>
      <c r="C186" s="24" t="s">
        <v>31</v>
      </c>
      <c r="D186" s="24"/>
      <c r="E186" s="24" t="s">
        <v>200</v>
      </c>
      <c r="F186" s="44">
        <v>4</v>
      </c>
      <c r="G186" s="14" t="s">
        <v>20</v>
      </c>
      <c r="H186" s="2">
        <v>160119.7429328</v>
      </c>
      <c r="I186" s="2">
        <f t="shared" si="2"/>
        <v>184057.64450125358</v>
      </c>
      <c r="J186" s="42"/>
    </row>
    <row r="187" spans="1:10" s="47" customFormat="1" ht="12.75">
      <c r="A187" s="6">
        <v>62381</v>
      </c>
      <c r="B187" s="15" t="s">
        <v>124</v>
      </c>
      <c r="C187" s="24" t="s">
        <v>35</v>
      </c>
      <c r="D187" s="24">
        <v>806154</v>
      </c>
      <c r="E187" s="24" t="s">
        <v>200</v>
      </c>
      <c r="F187" s="44">
        <v>4</v>
      </c>
      <c r="G187" s="14" t="s">
        <v>20</v>
      </c>
      <c r="H187" s="2">
        <v>126549.89761680002</v>
      </c>
      <c r="I187" s="2">
        <f t="shared" si="2"/>
        <v>145469.1073105116</v>
      </c>
      <c r="J187" s="42"/>
    </row>
    <row r="188" spans="1:10" s="47" customFormat="1" ht="12.75">
      <c r="A188" s="7">
        <v>62481</v>
      </c>
      <c r="B188" s="16" t="s">
        <v>121</v>
      </c>
      <c r="C188" s="22" t="s">
        <v>35</v>
      </c>
      <c r="D188" s="22">
        <v>806154</v>
      </c>
      <c r="E188" s="22" t="s">
        <v>200</v>
      </c>
      <c r="F188" s="48">
        <v>4</v>
      </c>
      <c r="G188" s="17" t="s">
        <v>20</v>
      </c>
      <c r="H188" s="2">
        <v>122592.31269600002</v>
      </c>
      <c r="I188" s="2">
        <f t="shared" si="2"/>
        <v>140919.86344405203</v>
      </c>
      <c r="J188" s="42"/>
    </row>
    <row r="189" spans="1:10" s="65" customFormat="1" ht="15">
      <c r="A189" s="59"/>
      <c r="B189" s="60"/>
      <c r="C189" s="61"/>
      <c r="D189" s="61"/>
      <c r="E189" s="62"/>
      <c r="F189" s="63"/>
      <c r="G189" s="64"/>
      <c r="H189" s="63"/>
      <c r="I189" s="31"/>
      <c r="J189" s="31"/>
    </row>
    <row r="190" spans="1:11" s="73" customFormat="1" ht="15">
      <c r="A190" s="66"/>
      <c r="B190" s="64"/>
      <c r="C190" s="67"/>
      <c r="D190" s="68"/>
      <c r="E190" s="67"/>
      <c r="F190" s="69"/>
      <c r="G190" s="67"/>
      <c r="H190" s="67"/>
      <c r="I190" s="70"/>
      <c r="J190" s="71"/>
      <c r="K190" s="72"/>
    </row>
    <row r="191" spans="1:11" s="73" customFormat="1" ht="12.75">
      <c r="A191" s="74"/>
      <c r="B191" s="64"/>
      <c r="C191" s="67"/>
      <c r="D191" s="67"/>
      <c r="E191" s="75"/>
      <c r="F191" s="60"/>
      <c r="G191" s="67"/>
      <c r="H191" s="67"/>
      <c r="I191" s="70"/>
      <c r="J191" s="71"/>
      <c r="K191" s="76"/>
    </row>
    <row r="192" spans="1:9" ht="15">
      <c r="A192" s="77"/>
      <c r="B192" s="78"/>
      <c r="C192" s="79"/>
      <c r="D192" s="78"/>
      <c r="E192" s="78"/>
      <c r="F192" s="78"/>
      <c r="G192" s="77"/>
      <c r="H192" s="77"/>
      <c r="I192" s="77"/>
    </row>
    <row r="193" spans="1:9" ht="15">
      <c r="A193" s="77"/>
      <c r="B193" s="78"/>
      <c r="C193" s="79"/>
      <c r="D193" s="78"/>
      <c r="E193" s="78"/>
      <c r="F193" s="78"/>
      <c r="G193" s="77"/>
      <c r="H193" s="77"/>
      <c r="I193" s="77"/>
    </row>
    <row r="194" spans="1:9" ht="15">
      <c r="A194" s="77"/>
      <c r="B194" s="78"/>
      <c r="C194" s="79"/>
      <c r="D194" s="78"/>
      <c r="E194" s="78"/>
      <c r="F194" s="78"/>
      <c r="G194" s="77"/>
      <c r="H194" s="77"/>
      <c r="I194" s="77"/>
    </row>
    <row r="195" spans="6:8" ht="15">
      <c r="F195" s="78"/>
      <c r="H195" s="87"/>
    </row>
    <row r="196" ht="15">
      <c r="H196" s="87"/>
    </row>
    <row r="197" spans="6:9" ht="15">
      <c r="F197" s="85"/>
      <c r="G197" s="83"/>
      <c r="H197" s="84"/>
      <c r="I197" s="83"/>
    </row>
    <row r="198" spans="6:9" ht="15">
      <c r="F198" s="85"/>
      <c r="G198" s="83"/>
      <c r="H198" s="84"/>
      <c r="I198" s="83"/>
    </row>
    <row r="199" spans="6:9" ht="15">
      <c r="F199" s="85"/>
      <c r="G199" s="83"/>
      <c r="H199" s="84"/>
      <c r="I199" s="83"/>
    </row>
    <row r="200" ht="15">
      <c r="H200" s="87"/>
    </row>
    <row r="201" ht="15">
      <c r="H201" s="87"/>
    </row>
    <row r="202" ht="15">
      <c r="H202" s="87"/>
    </row>
    <row r="203" ht="15">
      <c r="H203" s="87"/>
    </row>
    <row r="204" ht="15">
      <c r="H204" s="87"/>
    </row>
    <row r="205" ht="15">
      <c r="H205" s="87"/>
    </row>
    <row r="206" ht="15">
      <c r="H206" s="87"/>
    </row>
    <row r="207" ht="15">
      <c r="H207" s="87"/>
    </row>
    <row r="208" ht="15">
      <c r="H208" s="87"/>
    </row>
    <row r="209" ht="15">
      <c r="H209" s="87"/>
    </row>
    <row r="210" ht="15">
      <c r="H210" s="87"/>
    </row>
    <row r="211" ht="15">
      <c r="H211" s="87"/>
    </row>
    <row r="212" ht="15">
      <c r="H212" s="87"/>
    </row>
    <row r="213" ht="15">
      <c r="H213" s="87"/>
    </row>
  </sheetData>
  <sheetProtection/>
  <mergeCells count="23">
    <mergeCell ref="A136:I136"/>
    <mergeCell ref="A142:I142"/>
    <mergeCell ref="A153:I153"/>
    <mergeCell ref="A171:I171"/>
    <mergeCell ref="A173:I173"/>
    <mergeCell ref="A134:I134"/>
    <mergeCell ref="A29:I29"/>
    <mergeCell ref="A40:I40"/>
    <mergeCell ref="A42:I42"/>
    <mergeCell ref="A44:I44"/>
    <mergeCell ref="A48:I48"/>
    <mergeCell ref="A83:I83"/>
    <mergeCell ref="A87:I87"/>
    <mergeCell ref="A112:I112"/>
    <mergeCell ref="A116:I116"/>
    <mergeCell ref="A123:I123"/>
    <mergeCell ref="A132:I132"/>
    <mergeCell ref="A8:I8"/>
    <mergeCell ref="A1:I1"/>
    <mergeCell ref="A2:I2"/>
    <mergeCell ref="B3:C3"/>
    <mergeCell ref="A4:I4"/>
    <mergeCell ref="A6:I6"/>
  </mergeCells>
  <printOptions/>
  <pageMargins left="0.24" right="0.17" top="0.28" bottom="0.64" header="0.31496062992125984" footer="0.39"/>
  <pageSetup orientation="portrait" paperSize="5" scale="90" r:id="rId3"/>
  <headerFooter>
    <oddFooter>&amp;L&amp;D&amp;R&amp;P de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Mercedes Cruz</Manager>
  <Company>Affinia Distribución Argentina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Mercedes Cruz</dc:creator>
  <cp:keywords/>
  <dc:description/>
  <cp:lastModifiedBy>user</cp:lastModifiedBy>
  <cp:lastPrinted>2024-04-05T16:45:21Z</cp:lastPrinted>
  <dcterms:created xsi:type="dcterms:W3CDTF">2002-10-02T16:53:43Z</dcterms:created>
  <dcterms:modified xsi:type="dcterms:W3CDTF">2024-04-05T17:29:31Z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0x0101009039BF784C8CC7499550FC62276E7BB8</vt:lpwstr>
  </property>
  <property fmtid="{D5CDD505-2E9C-101B-9397-08002B2CF9AE}" pid="3" name="MediaServiceImageTags">
    <vt:lpwstr/>
  </property>
  <property fmtid="{D5CDD505-2E9C-101B-9397-08002B2CF9AE}" pid="4" name="TaxCatchAll">
    <vt:lpwstr/>
  </property>
  <property fmtid="{D5CDD505-2E9C-101B-9397-08002B2CF9AE}" pid="5" name="lcf76f155ced4ddcb4097134ff3c332f">
    <vt:lpwstr/>
  </property>
</Properties>
</file>